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andbal.sharepoint.com/sites/NHVCompArbTucht/Gedeelde documenten/General/Beach Handball/1. Beach Handball Tour/2. Beach Handball Tour 2024-2025/6. Uitslagen en Ranking/"/>
    </mc:Choice>
  </mc:AlternateContent>
  <xr:revisionPtr revIDLastSave="725" documentId="8_{D6799105-1133-46AF-8474-D9E2361E38E3}" xr6:coauthVersionLast="47" xr6:coauthVersionMax="47" xr10:uidLastSave="{75B11A8E-A0A7-435D-9F92-DACD104A6FA1}"/>
  <bookViews>
    <workbookView xWindow="-28920" yWindow="-120" windowWidth="29040" windowHeight="15720" xr2:uid="{00000000-000D-0000-FFFF-FFFF00000000}"/>
  </bookViews>
  <sheets>
    <sheet name="Ranking totaal" sheetId="1" r:id="rId1"/>
    <sheet name="HS" sheetId="2" r:id="rId2"/>
    <sheet name="HA" sheetId="3" r:id="rId3"/>
    <sheet name="HB" sheetId="4" r:id="rId4"/>
    <sheet name="HC" sheetId="5" r:id="rId5"/>
    <sheet name="HD" sheetId="6" r:id="rId6"/>
    <sheet name="DS" sheetId="7" r:id="rId7"/>
    <sheet name="DA" sheetId="8" r:id="rId8"/>
    <sheet name="DB" sheetId="9" r:id="rId9"/>
    <sheet name="DC" sheetId="10" r:id="rId10"/>
    <sheet name="DD" sheetId="11" r:id="rId11"/>
  </sheets>
  <definedNames>
    <definedName name="_xlnm._FilterDatabase" localSheetId="7" hidden="1">DA!$B$1:$Y$41</definedName>
    <definedName name="_xlnm._FilterDatabase" localSheetId="8" hidden="1">DB!$B$1:$Y$41</definedName>
    <definedName name="_xlnm._FilterDatabase" localSheetId="9" hidden="1">DC!$B$1:$Y$41</definedName>
    <definedName name="_xlnm._FilterDatabase" localSheetId="10" hidden="1">DD!$B$1:$Y$41</definedName>
    <definedName name="_xlnm._FilterDatabase" localSheetId="6" hidden="1">DS!$B$1:$AC$1</definedName>
    <definedName name="_xlnm._FilterDatabase" localSheetId="2" hidden="1">HA!$B$1:$Y$41</definedName>
    <definedName name="_xlnm._FilterDatabase" localSheetId="3" hidden="1">HB!$B$1:$Y$41</definedName>
    <definedName name="_xlnm._FilterDatabase" localSheetId="4" hidden="1">HC!$B$1:$Y$41</definedName>
    <definedName name="_xlnm._FilterDatabase" localSheetId="5" hidden="1">HD!$B$1:$Y$41</definedName>
    <definedName name="_xlnm._FilterDatabase" localSheetId="1" hidden="1">HS!$B$1:$X$1</definedName>
    <definedName name="Z_E5B168FC_D4FE_4EC8_A352_5040C75D13A7_.wvu.FilterData" localSheetId="10" hidden="1">DD!#REF!</definedName>
  </definedNames>
  <calcPr calcId="191028"/>
  <customWorkbookViews>
    <customWorkbookView name="Filter 1" guid="{E5B168FC-D4FE-4EC8-A352-5040C75D13A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6" i="9"/>
  <c r="C25" i="9"/>
  <c r="C23" i="9"/>
  <c r="C24" i="9"/>
  <c r="C21" i="9"/>
  <c r="C18" i="9"/>
  <c r="C9" i="9"/>
  <c r="C14" i="9"/>
  <c r="C20" i="9"/>
  <c r="C4" i="2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17" i="11"/>
  <c r="C15" i="11"/>
  <c r="C19" i="11"/>
  <c r="C23" i="11"/>
  <c r="C22" i="11"/>
  <c r="C4" i="11"/>
  <c r="C18" i="11"/>
  <c r="C10" i="11"/>
  <c r="C14" i="11"/>
  <c r="C11" i="11"/>
  <c r="C12" i="11"/>
  <c r="C9" i="11"/>
  <c r="C16" i="11"/>
  <c r="C8" i="11"/>
  <c r="C6" i="11"/>
  <c r="C7" i="11"/>
  <c r="C2" i="11"/>
  <c r="C3" i="11"/>
  <c r="C21" i="11"/>
  <c r="C20" i="11"/>
  <c r="C13" i="11"/>
  <c r="C5" i="11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4" i="6"/>
  <c r="C8" i="6"/>
  <c r="C5" i="6"/>
  <c r="C7" i="6"/>
  <c r="C3" i="6"/>
  <c r="C6" i="6"/>
  <c r="C2" i="6"/>
  <c r="C41" i="10"/>
  <c r="C40" i="10"/>
  <c r="C39" i="10"/>
  <c r="C38" i="10"/>
  <c r="C37" i="10"/>
  <c r="C36" i="10"/>
  <c r="C35" i="10"/>
  <c r="C34" i="10"/>
  <c r="C33" i="10"/>
  <c r="C28" i="10"/>
  <c r="C25" i="10"/>
  <c r="C20" i="10"/>
  <c r="C24" i="10"/>
  <c r="C29" i="10"/>
  <c r="C27" i="10"/>
  <c r="C21" i="10"/>
  <c r="C18" i="10"/>
  <c r="C30" i="10"/>
  <c r="C32" i="10"/>
  <c r="C7" i="10"/>
  <c r="C26" i="10"/>
  <c r="C15" i="10"/>
  <c r="C31" i="10"/>
  <c r="C10" i="10"/>
  <c r="C22" i="10"/>
  <c r="C12" i="10"/>
  <c r="C17" i="10"/>
  <c r="C3" i="10"/>
  <c r="C2" i="10"/>
  <c r="C13" i="10"/>
  <c r="C16" i="10"/>
  <c r="C5" i="10"/>
  <c r="C14" i="10"/>
  <c r="C11" i="10"/>
  <c r="C23" i="10"/>
  <c r="C9" i="10"/>
  <c r="C19" i="10"/>
  <c r="C6" i="10"/>
  <c r="C4" i="10"/>
  <c r="C8" i="10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1" i="5"/>
  <c r="C15" i="5"/>
  <c r="C16" i="5"/>
  <c r="C12" i="5"/>
  <c r="C13" i="5"/>
  <c r="C8" i="5"/>
  <c r="C10" i="5"/>
  <c r="C7" i="5"/>
  <c r="C14" i="5"/>
  <c r="C4" i="5"/>
  <c r="C9" i="5"/>
  <c r="C6" i="5"/>
  <c r="C3" i="5"/>
  <c r="C5" i="5"/>
  <c r="C2" i="5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17" i="9"/>
  <c r="C19" i="9"/>
  <c r="C8" i="9"/>
  <c r="C6" i="9"/>
  <c r="C16" i="9"/>
  <c r="C7" i="9"/>
  <c r="C3" i="9"/>
  <c r="C10" i="9"/>
  <c r="C15" i="9"/>
  <c r="C4" i="9"/>
  <c r="C12" i="9"/>
  <c r="C13" i="9"/>
  <c r="C2" i="9"/>
  <c r="C5" i="9"/>
  <c r="C11" i="9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4" i="4"/>
  <c r="C15" i="4"/>
  <c r="C13" i="4"/>
  <c r="C8" i="4"/>
  <c r="C3" i="4"/>
  <c r="C10" i="4"/>
  <c r="C7" i="4"/>
  <c r="C5" i="4"/>
  <c r="C6" i="4"/>
  <c r="C9" i="4"/>
  <c r="C4" i="4"/>
  <c r="C11" i="4"/>
  <c r="C12" i="4"/>
  <c r="C2" i="4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15" i="8"/>
  <c r="C14" i="8"/>
  <c r="C19" i="8"/>
  <c r="C18" i="8"/>
  <c r="C9" i="8"/>
  <c r="C3" i="8"/>
  <c r="C16" i="8"/>
  <c r="C12" i="8"/>
  <c r="C10" i="8"/>
  <c r="C6" i="8"/>
  <c r="C5" i="8"/>
  <c r="C20" i="8"/>
  <c r="C7" i="8"/>
  <c r="C17" i="8"/>
  <c r="C8" i="8"/>
  <c r="C13" i="8"/>
  <c r="C11" i="8"/>
  <c r="C2" i="8"/>
  <c r="C4" i="8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7" i="3"/>
  <c r="C5" i="3"/>
  <c r="C9" i="3"/>
  <c r="C10" i="3"/>
  <c r="C8" i="3"/>
  <c r="C3" i="3"/>
  <c r="C6" i="3"/>
  <c r="C4" i="3"/>
  <c r="C2" i="3"/>
  <c r="C41" i="7"/>
  <c r="C40" i="7"/>
  <c r="C39" i="7"/>
  <c r="C38" i="7"/>
  <c r="C37" i="7"/>
  <c r="C36" i="7"/>
  <c r="C35" i="7"/>
  <c r="C30" i="7"/>
  <c r="C22" i="7"/>
  <c r="C12" i="7"/>
  <c r="C24" i="7"/>
  <c r="C16" i="7"/>
  <c r="C11" i="7"/>
  <c r="C34" i="7"/>
  <c r="C21" i="7"/>
  <c r="C17" i="7"/>
  <c r="C18" i="7"/>
  <c r="C29" i="7"/>
  <c r="C20" i="7"/>
  <c r="C15" i="7"/>
  <c r="C14" i="7"/>
  <c r="C31" i="7"/>
  <c r="C26" i="7"/>
  <c r="C27" i="7"/>
  <c r="C8" i="7"/>
  <c r="C32" i="7"/>
  <c r="C28" i="7"/>
  <c r="C9" i="7"/>
  <c r="C23" i="7"/>
  <c r="C33" i="7"/>
  <c r="C10" i="7"/>
  <c r="C6" i="7"/>
  <c r="C19" i="7"/>
  <c r="C13" i="7"/>
  <c r="C5" i="7"/>
  <c r="C2" i="7"/>
  <c r="C3" i="7"/>
  <c r="C7" i="7"/>
  <c r="C4" i="7"/>
  <c r="C25" i="7"/>
  <c r="C41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D4" i="1" a="1"/>
  <c r="D4" i="1" s="1"/>
  <c r="B4" i="1"/>
  <c r="H15" i="1"/>
  <c r="H16" i="1"/>
  <c r="H17" i="1"/>
  <c r="H18" i="1"/>
  <c r="H19" i="1"/>
  <c r="H20" i="1"/>
  <c r="H21" i="1"/>
  <c r="H14" i="1"/>
  <c r="C14" i="1" l="1" a="1"/>
  <c r="C14" i="1" s="1"/>
  <c r="E4" i="1" a="1"/>
  <c r="E4" i="1" s="1"/>
  <c r="B9" i="1"/>
  <c r="C7" i="2"/>
  <c r="I15" i="1"/>
  <c r="I17" i="1"/>
  <c r="I16" i="1"/>
  <c r="I18" i="1"/>
  <c r="I19" i="1"/>
  <c r="I21" i="1"/>
  <c r="I20" i="1"/>
  <c r="I14" i="1"/>
  <c r="C16" i="2"/>
  <c r="C2" i="2"/>
  <c r="C23" i="2"/>
  <c r="C15" i="2"/>
  <c r="C6" i="2"/>
  <c r="C5" i="2"/>
  <c r="C9" i="2"/>
  <c r="C12" i="2"/>
  <c r="C18" i="2"/>
  <c r="C24" i="2"/>
  <c r="C21" i="2"/>
  <c r="C11" i="2"/>
  <c r="C19" i="2"/>
  <c r="C13" i="2"/>
  <c r="C20" i="2"/>
  <c r="C8" i="2"/>
  <c r="C10" i="2"/>
  <c r="C14" i="2"/>
  <c r="C17" i="2"/>
  <c r="C22" i="2"/>
  <c r="C25" i="2"/>
  <c r="C26" i="2"/>
  <c r="C27" i="2"/>
  <c r="C3" i="2"/>
  <c r="J11" i="1" l="1"/>
  <c r="J10" i="1"/>
  <c r="J9" i="1"/>
  <c r="J4" i="1"/>
  <c r="C5" i="1"/>
  <c r="C8" i="1"/>
  <c r="C10" i="1"/>
  <c r="C4" i="1"/>
  <c r="K14" i="1" l="1" a="1"/>
  <c r="K14" i="1" s="1"/>
  <c r="G14" i="1" a="1"/>
  <c r="G14" i="1" s="1"/>
  <c r="E14" i="1" a="1"/>
  <c r="E14" i="1" s="1"/>
  <c r="C9" i="1"/>
  <c r="C6" i="1"/>
  <c r="C7" i="1"/>
  <c r="C11" i="1"/>
  <c r="K4" i="1" a="1"/>
  <c r="K4" i="1" s="1"/>
  <c r="I4" i="1" a="1"/>
  <c r="I4" i="1" s="1"/>
  <c r="G4" i="1" a="1"/>
  <c r="G4" i="1" s="1"/>
  <c r="J21" i="1" l="1"/>
  <c r="J20" i="1"/>
  <c r="F21" i="1" l="1"/>
  <c r="H10" i="1"/>
  <c r="H11" i="1"/>
  <c r="D21" i="1"/>
  <c r="B21" i="1"/>
  <c r="F20" i="1"/>
  <c r="D20" i="1"/>
  <c r="B20" i="1"/>
  <c r="J19" i="1"/>
  <c r="F19" i="1"/>
  <c r="D19" i="1"/>
  <c r="B19" i="1"/>
  <c r="J18" i="1"/>
  <c r="F18" i="1"/>
  <c r="D18" i="1"/>
  <c r="B18" i="1"/>
  <c r="J17" i="1"/>
  <c r="F17" i="1"/>
  <c r="D17" i="1"/>
  <c r="B17" i="1"/>
  <c r="J16" i="1"/>
  <c r="F16" i="1"/>
  <c r="D16" i="1"/>
  <c r="B16" i="1"/>
  <c r="J15" i="1"/>
  <c r="F15" i="1"/>
  <c r="D15" i="1"/>
  <c r="B15" i="1"/>
  <c r="J14" i="1"/>
  <c r="F14" i="1"/>
  <c r="D14" i="1"/>
  <c r="B14" i="1"/>
  <c r="F11" i="1"/>
  <c r="B11" i="1"/>
  <c r="F10" i="1"/>
  <c r="B10" i="1"/>
  <c r="H9" i="1"/>
  <c r="F9" i="1"/>
  <c r="J8" i="1"/>
  <c r="H8" i="1"/>
  <c r="F8" i="1"/>
  <c r="B8" i="1"/>
  <c r="J7" i="1"/>
  <c r="H7" i="1"/>
  <c r="F7" i="1"/>
  <c r="B7" i="1"/>
  <c r="J6" i="1"/>
  <c r="H6" i="1"/>
  <c r="F6" i="1"/>
  <c r="B6" i="1"/>
  <c r="J5" i="1"/>
  <c r="H5" i="1"/>
  <c r="F5" i="1"/>
  <c r="B5" i="1"/>
  <c r="H4" i="1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<sst xmlns="http://schemas.openxmlformats.org/spreadsheetml/2006/main" count="1860" uniqueCount="252">
  <si>
    <t>Heren Senioren</t>
  </si>
  <si>
    <t>Heren A</t>
  </si>
  <si>
    <t>Heren B</t>
  </si>
  <si>
    <t>Heren C</t>
  </si>
  <si>
    <t>Heren D</t>
  </si>
  <si>
    <t>Dames Senioren</t>
  </si>
  <si>
    <t>Dames A</t>
  </si>
  <si>
    <t>Dames B</t>
  </si>
  <si>
    <t>Dames C</t>
  </si>
  <si>
    <t>Dames D</t>
  </si>
  <si>
    <t>Team</t>
  </si>
  <si>
    <t>Categorie</t>
  </si>
  <si>
    <t>Totaal</t>
  </si>
  <si>
    <t xml:space="preserve"> Fair Play Award</t>
  </si>
  <si>
    <t>Wanneer een team de Fair Play Award heeft gewonnen, worden de behaalde punten geel gearceerd.</t>
  </si>
  <si>
    <t>Toelichting</t>
  </si>
  <si>
    <t>*</t>
  </si>
  <si>
    <t>**</t>
  </si>
  <si>
    <t>Wanneer een team heeft deelgenomen aan een BHT-kwalificatietoernooi met een niet-speelgerechtigde speler (artikel 2.21)</t>
  </si>
  <si>
    <t>EBT-toernooi</t>
  </si>
  <si>
    <t>Heren A-jeugd</t>
  </si>
  <si>
    <t>Dames A-jeugd</t>
  </si>
  <si>
    <t>Heren B-jeugd</t>
  </si>
  <si>
    <t>Dames B-jeugd</t>
  </si>
  <si>
    <t>Heren C-jeugd</t>
  </si>
  <si>
    <t>Dames C-jeugd</t>
  </si>
  <si>
    <t>Heren D-jeugd</t>
  </si>
  <si>
    <t>Dames D-jeugd</t>
  </si>
  <si>
    <t>III. B.B.-EBT Balatonboglár</t>
  </si>
  <si>
    <t>TRIBESand Spiele 2024</t>
  </si>
  <si>
    <t>TG BeachOpen 2024</t>
  </si>
  <si>
    <t>X</t>
  </si>
  <si>
    <t>Beach Handball Tilburg DS1</t>
  </si>
  <si>
    <t>Wanneer een team met dispensatie heeft deelgenomen aan een BHT-Kwalificatietoernooi</t>
  </si>
  <si>
    <t>Feyenoord Handbal HS1</t>
  </si>
  <si>
    <t>Beach Handball Tilburg HS1</t>
  </si>
  <si>
    <t>Hiekka Hauskaa HS1</t>
  </si>
  <si>
    <t>Karin Cup 2024</t>
  </si>
  <si>
    <t>Apeldoornse Beach Boys</t>
  </si>
  <si>
    <t>Westsite Amsterdam DS1</t>
  </si>
  <si>
    <t>Black Lake Beach DS1</t>
  </si>
  <si>
    <t>Hiekka Hauskaa DS1</t>
  </si>
  <si>
    <t>HV Kras Volendam DS1</t>
  </si>
  <si>
    <t>Webton Beach Twente DS1</t>
  </si>
  <si>
    <t>Hiekka Hauskaa HB1</t>
  </si>
  <si>
    <t>Hiekka Hauskaa HB2</t>
  </si>
  <si>
    <t>Hiekka Hauskaa Juniors</t>
  </si>
  <si>
    <t>0**</t>
  </si>
  <si>
    <t>Jarun Cup 2025</t>
  </si>
  <si>
    <t>Feyenoord Handbal HS2</t>
  </si>
  <si>
    <t>SDS '99 HS1</t>
  </si>
  <si>
    <t>HV Jahn II HS1</t>
  </si>
  <si>
    <t>HV Stormvogels HS1</t>
  </si>
  <si>
    <t>BHC Den Donk HS1</t>
  </si>
  <si>
    <t>010 Beach Cup</t>
  </si>
  <si>
    <t>Hiekka Hauskaa HA1</t>
  </si>
  <si>
    <t>Feyenoord Handbal HA1</t>
  </si>
  <si>
    <t>Jos Beach HA1</t>
  </si>
  <si>
    <t>Filtercare Achilles HA1</t>
  </si>
  <si>
    <t>Feyenoord Handbal HB1</t>
  </si>
  <si>
    <t>HV Celeritas HB1</t>
  </si>
  <si>
    <t>Utrecht Beach Boys HB1</t>
  </si>
  <si>
    <t>Greenpark Aalsmeer HB1</t>
  </si>
  <si>
    <t>DWS HB1</t>
  </si>
  <si>
    <t>Filtercare Achilles HB1</t>
  </si>
  <si>
    <t>Breukelen Beach HB1</t>
  </si>
  <si>
    <t>HV Aalsmeer HC1</t>
  </si>
  <si>
    <t>Dynamico HC1</t>
  </si>
  <si>
    <t>DWS HC1</t>
  </si>
  <si>
    <t>Feyenoord Handbal HC1</t>
  </si>
  <si>
    <t>Filtercare Achilles HC1</t>
  </si>
  <si>
    <t>Unitas 63 HC1</t>
  </si>
  <si>
    <t>Jumbo Niedorp HC1</t>
  </si>
  <si>
    <t>Feyenoord Handbal DS1</t>
  </si>
  <si>
    <t>Beach Drechtsteden DS1</t>
  </si>
  <si>
    <t>Feyenoord Handbal DA1</t>
  </si>
  <si>
    <t>KSV DA1</t>
  </si>
  <si>
    <t>Black&amp;White DA1</t>
  </si>
  <si>
    <t>The Sandshakers DA1</t>
  </si>
  <si>
    <t>DWS DA1</t>
  </si>
  <si>
    <t>DSS DA1</t>
  </si>
  <si>
    <t>Quintes VVW DA1</t>
  </si>
  <si>
    <t>Burchies DA1</t>
  </si>
  <si>
    <t>Fortes Venlo DB1</t>
  </si>
  <si>
    <t>Feyenoord Handbal DB1</t>
  </si>
  <si>
    <t>Filtercare Achilles DB1</t>
  </si>
  <si>
    <t>Jumbo Niedorp DB1</t>
  </si>
  <si>
    <t>Veneco Velo DB1</t>
  </si>
  <si>
    <t>KSV DB1</t>
  </si>
  <si>
    <t>Westsite Beach DB1</t>
  </si>
  <si>
    <t>TOGB DB1</t>
  </si>
  <si>
    <t>DWS DC1</t>
  </si>
  <si>
    <t>Quintes VVW DC1</t>
  </si>
  <si>
    <t>Filtercare Achilles DC1</t>
  </si>
  <si>
    <t>Veneco Velo DC1</t>
  </si>
  <si>
    <t>KSV DC1</t>
  </si>
  <si>
    <t>TOGB DC1</t>
  </si>
  <si>
    <t>KSV DC2</t>
  </si>
  <si>
    <t>Feyenoord Handbal DC1</t>
  </si>
  <si>
    <t>DSS DD2</t>
  </si>
  <si>
    <t>Feyenoord Handbal DD1</t>
  </si>
  <si>
    <t>TOGBeach DD1</t>
  </si>
  <si>
    <t>TOGB DD2</t>
  </si>
  <si>
    <t>SVBO Beach Tournament</t>
  </si>
  <si>
    <t>Jumbo Niedorp DS1</t>
  </si>
  <si>
    <t>Voorwaarts DS1</t>
  </si>
  <si>
    <t>Actief Klazienaveen DS1</t>
  </si>
  <si>
    <t>Hurry Up DS1</t>
  </si>
  <si>
    <t>Nea Omada DS1</t>
  </si>
  <si>
    <t>HVE 2000 DS1</t>
  </si>
  <si>
    <t>SVBO DS1</t>
  </si>
  <si>
    <t>Olympia Hengelo DB1</t>
  </si>
  <si>
    <t>Easterfield DB1</t>
  </si>
  <si>
    <t>SVBO DB1</t>
  </si>
  <si>
    <t>Voorwaarts DB1</t>
  </si>
  <si>
    <t>HV Unitas DB1</t>
  </si>
  <si>
    <t>SV Schalkaar DB1</t>
  </si>
  <si>
    <t>SVBO DB2</t>
  </si>
  <si>
    <t>HV Jahn II DB1</t>
  </si>
  <si>
    <t>HV Actief Klazienaveen DB1</t>
  </si>
  <si>
    <t>V&amp;S DB1</t>
  </si>
  <si>
    <t>***</t>
  </si>
  <si>
    <t>Wanneer een team zonder aan te melden bij het NHV heeft deelgenomen aan het toernooi</t>
  </si>
  <si>
    <t>Voorwaarts DC1</t>
  </si>
  <si>
    <t>0*</t>
  </si>
  <si>
    <t>SV Schalkhaar DC1</t>
  </si>
  <si>
    <t>HV Unitas DC1</t>
  </si>
  <si>
    <t>Jumbo Niedorp DC1</t>
  </si>
  <si>
    <t>Olympia Hengelo DC1</t>
  </si>
  <si>
    <t>HV Actief Klazienaveen DC1</t>
  </si>
  <si>
    <t>SVBO DC1</t>
  </si>
  <si>
    <t>Hurry Up DC1</t>
  </si>
  <si>
    <t>Beachgirls of E&amp;O DC1</t>
  </si>
  <si>
    <t>Voorwaarts DD1</t>
  </si>
  <si>
    <t>Filtercare Achilles DD1</t>
  </si>
  <si>
    <t>HV Actief Klazienaveen DD1</t>
  </si>
  <si>
    <t>Jumbo Niedorp DD1</t>
  </si>
  <si>
    <t>Playa Power (E&amp;O) DD1</t>
  </si>
  <si>
    <t>HV SVBO DD1</t>
  </si>
  <si>
    <t>Twello on the Beach DD1</t>
  </si>
  <si>
    <t>Jumbo Niedorp HB1</t>
  </si>
  <si>
    <t>SVBO HB1</t>
  </si>
  <si>
    <t>Hurry Up HB1</t>
  </si>
  <si>
    <t>Westsite</t>
  </si>
  <si>
    <t>Karsten Konrad</t>
  </si>
  <si>
    <t>Jumbo Niedorp HA1</t>
  </si>
  <si>
    <t>RKDES HA1</t>
  </si>
  <si>
    <t>Jumbo Niedorp HS1</t>
  </si>
  <si>
    <t>GHV HS1</t>
  </si>
  <si>
    <t>DSS HS1</t>
  </si>
  <si>
    <t>Quintes VVW HS1</t>
  </si>
  <si>
    <t>ZAP DS1</t>
  </si>
  <si>
    <t>Quintes VVW DS1</t>
  </si>
  <si>
    <t>Quintes VVW DS2</t>
  </si>
  <si>
    <t>Beach Bananas DS1</t>
  </si>
  <si>
    <t>Juro Unirek VZV DA1</t>
  </si>
  <si>
    <t>Jumbo Niedorp DA1</t>
  </si>
  <si>
    <t>HV Jahn II DA1</t>
  </si>
  <si>
    <t>ZAP DA1</t>
  </si>
  <si>
    <t>Beach Veldstars DA1</t>
  </si>
  <si>
    <t>Juro Unirek VZV DB1</t>
  </si>
  <si>
    <t>SEW DB1</t>
  </si>
  <si>
    <t>Beach Veldstars DB1</t>
  </si>
  <si>
    <t>Juro Unirek VZV DC1</t>
  </si>
  <si>
    <t>Beach Bananas DC1</t>
  </si>
  <si>
    <t>SEW DD1</t>
  </si>
  <si>
    <t>Quintes VVW DD1</t>
  </si>
  <si>
    <t>KSV DD1</t>
  </si>
  <si>
    <t>DTS '48 DD1</t>
  </si>
  <si>
    <t>Westsite Beach HB1</t>
  </si>
  <si>
    <t>Beach Drechtsteden HC1</t>
  </si>
  <si>
    <t>Westsite Beach HC1</t>
  </si>
  <si>
    <t>HVA Beach Tigers HD1</t>
  </si>
  <si>
    <t>KSV HD1</t>
  </si>
  <si>
    <t>Filtercare Achilles HD1</t>
  </si>
  <si>
    <t>Jumbo Niedorp HD1</t>
  </si>
  <si>
    <t>Filtercare Achilles DS1</t>
  </si>
  <si>
    <t>040 Beach Handball DS1</t>
  </si>
  <si>
    <t>Westsite Beach DS2</t>
  </si>
  <si>
    <t>Westsite Beach DS3</t>
  </si>
  <si>
    <t>SDS '99 DS1</t>
  </si>
  <si>
    <t>Filtercare Achilles DA1</t>
  </si>
  <si>
    <t>Dynamico DA1</t>
  </si>
  <si>
    <t>SV Schalkhaar DA1</t>
  </si>
  <si>
    <t>Westsite Beach DA1</t>
  </si>
  <si>
    <t>DSS DB1</t>
  </si>
  <si>
    <t>Greenpark Aalsmeer DB1</t>
  </si>
  <si>
    <t>DSS DC1</t>
  </si>
  <si>
    <t>HV Aalsmeer DC1</t>
  </si>
  <si>
    <t>HV Aalsmeer DC2</t>
  </si>
  <si>
    <t>DSS DD1</t>
  </si>
  <si>
    <t>Celeritas DD1</t>
  </si>
  <si>
    <t>Westsite Beach DD1</t>
  </si>
  <si>
    <t>Hurry Up/E&amp;O HC1</t>
  </si>
  <si>
    <t>HV Jahn II HC1</t>
  </si>
  <si>
    <t>Black &amp; White HC1</t>
  </si>
  <si>
    <t>SDS '99</t>
  </si>
  <si>
    <t>The Block HS1</t>
  </si>
  <si>
    <t>Dynamico HA1</t>
  </si>
  <si>
    <t>Dynamico HB1</t>
  </si>
  <si>
    <t>HV Celeritas HC1</t>
  </si>
  <si>
    <t>SDS '99 HC1</t>
  </si>
  <si>
    <t>Dynamico HD1</t>
  </si>
  <si>
    <t>Feyenoord Handbal HD1</t>
  </si>
  <si>
    <t>DSS DS1</t>
  </si>
  <si>
    <t>Borhave DS1</t>
  </si>
  <si>
    <t>HV Wasmeer DS1</t>
  </si>
  <si>
    <t>0***</t>
  </si>
  <si>
    <t>Wanneer een team zich schuldig heeft gemaakt aan overtreding artikel 2.7</t>
  </si>
  <si>
    <t>VOC Beach Babes DB1</t>
  </si>
  <si>
    <t>Burchies DB1</t>
  </si>
  <si>
    <t>HV Bentelo/TVO DC1</t>
  </si>
  <si>
    <t>VOC Beach Babes DC1</t>
  </si>
  <si>
    <t>ABS Bathmen DC1</t>
  </si>
  <si>
    <t>ZAP DC1</t>
  </si>
  <si>
    <t>HV Dynamico DC1</t>
  </si>
  <si>
    <t>VZV</t>
  </si>
  <si>
    <t>Black Lake Beach HS1</t>
  </si>
  <si>
    <t>VZV Voetbal HS1</t>
  </si>
  <si>
    <t>Wit Zwart DS1</t>
  </si>
  <si>
    <t>Oranje Blauw DS1</t>
  </si>
  <si>
    <t>Juro Unirek VZV DS1</t>
  </si>
  <si>
    <t>Beach Veldstars DC1</t>
  </si>
  <si>
    <t>JuRo Unirek VZV DD1</t>
  </si>
  <si>
    <t>KSV DD2</t>
  </si>
  <si>
    <t>Unitas</t>
  </si>
  <si>
    <t>Filtercare Achilles HS1</t>
  </si>
  <si>
    <t>DWS HS1</t>
  </si>
  <si>
    <t>HV Unitas HS1</t>
  </si>
  <si>
    <t>HVC HS2</t>
  </si>
  <si>
    <t>HVC HS1</t>
  </si>
  <si>
    <t>Blauw Witte Trein HS1</t>
  </si>
  <si>
    <t>Black Lake Beach HA1</t>
  </si>
  <si>
    <t>HV Unitas HA1</t>
  </si>
  <si>
    <t>HVC/SVBO HC1</t>
  </si>
  <si>
    <t>Playa Pirats HD1</t>
  </si>
  <si>
    <t>HV Unitas HD1</t>
  </si>
  <si>
    <t>HV Unitas HD2</t>
  </si>
  <si>
    <t>VAKO HD1</t>
  </si>
  <si>
    <t>0*/0**</t>
  </si>
  <si>
    <t>HV Unitas</t>
  </si>
  <si>
    <t>Voorwaarts DS2</t>
  </si>
  <si>
    <t>HVC DS1</t>
  </si>
  <si>
    <t>Hurry Up DA1</t>
  </si>
  <si>
    <t>SV Dalfsen DA1</t>
  </si>
  <si>
    <t>SV Dalfsen</t>
  </si>
  <si>
    <t>SVBO DC2</t>
  </si>
  <si>
    <t>DSC DC1</t>
  </si>
  <si>
    <t>SVBO</t>
  </si>
  <si>
    <t>Combinatie '64 DD1</t>
  </si>
  <si>
    <t>HVC-DOS DD1</t>
  </si>
  <si>
    <t>VVW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</si>
</sst>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0"/>
      <name val="Segoe UI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slantDashDot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/>
    <xf numFmtId="0" fontId="1" fillId="0" borderId="0" xfId="0" applyFont="1" applyAlignment="1">
      <alignment horizontal="center" vertical="center"/>
    </xf>
    <xf numFmtId="0" fontId="1" fillId="3" borderId="2" xfId="0" applyFont="1" applyFill="1" applyBorder="1"/>
    <xf numFmtId="0" fontId="0" fillId="5" borderId="0" xfId="0" applyFill="1"/>
    <xf numFmtId="0" fontId="10" fillId="0" borderId="0" xfId="0" applyFont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5" fillId="0" borderId="6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2" fillId="7" borderId="6" xfId="0" applyFont="1" applyFill="1" applyBorder="1"/>
    <xf numFmtId="0" fontId="2" fillId="6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tabSelected="1" topLeftCell="A3" zoomScaleNormal="100" workbookViewId="0">
      <selection activeCell="A3" sqref="A3"/>
    </sheetView>
  </sheetViews>
  <sheetFormatPr defaultColWidth="14.44140625" defaultRowHeight="15" customHeight="1" x14ac:dyDescent="0.3"/>
  <cols>
    <col min="1" max="1" width="2" bestFit="1" customWidth="1"/>
    <col min="2" max="2" width="24.5546875" bestFit="1" customWidth="1"/>
    <col min="3" max="3" width="4" style="28" bestFit="1" customWidth="1"/>
    <col min="4" max="4" width="22.109375" bestFit="1" customWidth="1"/>
    <col min="5" max="5" width="4" style="28" bestFit="1" customWidth="1"/>
    <col min="6" max="6" width="22.6640625" bestFit="1" customWidth="1"/>
    <col min="7" max="7" width="4" style="28" bestFit="1" customWidth="1"/>
    <col min="8" max="8" width="22.33203125" bestFit="1" customWidth="1"/>
    <col min="9" max="9" width="4" style="28" bestFit="1" customWidth="1"/>
    <col min="10" max="10" width="25.44140625" bestFit="1" customWidth="1"/>
    <col min="11" max="11" width="4" style="28" bestFit="1" customWidth="1"/>
    <col min="12" max="29" width="8.6640625" customWidth="1"/>
  </cols>
  <sheetData>
    <row r="1" spans="1:29" ht="14.25" hidden="1" customHeight="1" x14ac:dyDescent="0.3">
      <c r="A1" s="31"/>
      <c r="B1" s="31"/>
      <c r="C1" s="32"/>
      <c r="D1" s="31"/>
      <c r="E1" s="32"/>
      <c r="F1" s="31"/>
      <c r="G1" s="32"/>
      <c r="H1" s="31"/>
      <c r="I1" s="32"/>
      <c r="J1" s="31"/>
      <c r="K1" s="3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</row>
    <row r="2" spans="1:29" ht="14.25" hidden="1" customHeight="1" x14ac:dyDescent="0.3">
      <c r="A2" s="31"/>
      <c r="B2" s="31"/>
      <c r="C2" s="32"/>
      <c r="D2" s="31"/>
      <c r="E2" s="32"/>
      <c r="F2" s="31"/>
      <c r="G2" s="32"/>
      <c r="H2" s="31"/>
      <c r="I2" s="32"/>
      <c r="J2" s="31"/>
      <c r="K2" s="3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28" customFormat="1" ht="14.25" customHeight="1" thickBot="1" x14ac:dyDescent="0.35">
      <c r="A3" s="44"/>
      <c r="B3" s="48" t="s">
        <v>0</v>
      </c>
      <c r="C3" s="49"/>
      <c r="D3" s="50" t="s">
        <v>1</v>
      </c>
      <c r="E3" s="51"/>
      <c r="F3" s="50" t="s">
        <v>2</v>
      </c>
      <c r="G3" s="51"/>
      <c r="H3" s="50" t="s">
        <v>3</v>
      </c>
      <c r="I3" s="51"/>
      <c r="J3" s="50" t="s">
        <v>4</v>
      </c>
      <c r="K3" s="5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thickBot="1" x14ac:dyDescent="0.35">
      <c r="A4" s="44">
        <v>1</v>
      </c>
      <c r="B4" s="30" t="str">
        <f>(HS!B2)</f>
        <v>Hiekka Hauskaa HS1</v>
      </c>
      <c r="C4" s="25">
        <f>(HS!C2)</f>
        <v>622</v>
      </c>
      <c r="D4" s="30" t="str" cm="1">
        <f t="array" ref="D4:D11">(HA!B2:B9)</f>
        <v>Hiekka Hauskaa HA1</v>
      </c>
      <c r="E4" s="25" cm="1">
        <f t="array" ref="E4:E11">(HA!C2:C9)</f>
        <v>355</v>
      </c>
      <c r="F4" s="30" t="str">
        <f>(HB!B2)</f>
        <v>Hiekka Hauskaa HB1</v>
      </c>
      <c r="G4" s="25" cm="1">
        <f t="array" ref="G4:G11">(HB!C2:C9)</f>
        <v>581</v>
      </c>
      <c r="H4" s="30" t="str">
        <f>HC!B2</f>
        <v>HV Aalsmeer HC1</v>
      </c>
      <c r="I4" s="25" cm="1">
        <f t="array" ref="I4:I11">(HC!C2:C9)</f>
        <v>425</v>
      </c>
      <c r="J4" s="30" t="str">
        <f>(HD!B2)</f>
        <v>HVA Beach Tigers HD1</v>
      </c>
      <c r="K4" s="25" cm="1">
        <f t="array" ref="K4:K11">(HD!C2:C9)</f>
        <v>250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thickBot="1" x14ac:dyDescent="0.35">
      <c r="A5" s="44">
        <v>2</v>
      </c>
      <c r="B5" s="30" t="str">
        <f>(HS!B3)</f>
        <v>Beach Handball Tilburg HS1</v>
      </c>
      <c r="C5" s="25">
        <f>(HS!C3)</f>
        <v>598</v>
      </c>
      <c r="D5" s="29" t="str">
        <v>Filtercare Achilles HA1</v>
      </c>
      <c r="E5" s="27">
        <v>212</v>
      </c>
      <c r="F5" s="30" t="str">
        <f>(HB!B3)</f>
        <v>Jumbo Niedorp HB1</v>
      </c>
      <c r="G5" s="25">
        <v>354</v>
      </c>
      <c r="H5" s="30" t="str">
        <f>HC!B3</f>
        <v>DWS HC1</v>
      </c>
      <c r="I5" s="25">
        <v>292</v>
      </c>
      <c r="J5" s="30" t="str">
        <f>(HD!B3)</f>
        <v>Filtercare Achilles HD1</v>
      </c>
      <c r="K5" s="27">
        <v>228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thickBot="1" x14ac:dyDescent="0.35">
      <c r="A6" s="44">
        <v>3</v>
      </c>
      <c r="B6" s="30" t="str">
        <f>(HS!B4)</f>
        <v>Feyenoord Handbal HS1</v>
      </c>
      <c r="C6" s="25">
        <f>(HS!C4)</f>
        <v>547</v>
      </c>
      <c r="D6" s="30" t="str">
        <v>Feyenoord Handbal HA1</v>
      </c>
      <c r="E6" s="25">
        <v>209</v>
      </c>
      <c r="F6" s="30" t="str">
        <f>(HB!B4)</f>
        <v>HV Celeritas HB1</v>
      </c>
      <c r="G6" s="25">
        <v>244</v>
      </c>
      <c r="H6" s="30" t="str">
        <f>HC!B4</f>
        <v>Filtercare Achilles HC1</v>
      </c>
      <c r="I6" s="25">
        <v>275</v>
      </c>
      <c r="J6" s="30" t="str">
        <f>(HD!B4)</f>
        <v>Playa Pirats HD1</v>
      </c>
      <c r="K6" s="25">
        <v>140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thickBot="1" x14ac:dyDescent="0.35">
      <c r="A7" s="44">
        <v>4</v>
      </c>
      <c r="B7" s="30" t="str">
        <f>(HS!B5)</f>
        <v>HV Jahn II HS1</v>
      </c>
      <c r="C7" s="25">
        <f>(HS!C5)</f>
        <v>337</v>
      </c>
      <c r="D7" s="30" t="str">
        <v>Black Lake Beach HA1</v>
      </c>
      <c r="E7" s="25">
        <v>165</v>
      </c>
      <c r="F7" s="30" t="str">
        <f>(HB!B5)</f>
        <v>DWS HB1</v>
      </c>
      <c r="G7" s="25">
        <v>226</v>
      </c>
      <c r="H7" s="30" t="str">
        <f>HC!B5</f>
        <v>Dynamico HC1</v>
      </c>
      <c r="I7" s="25">
        <v>219</v>
      </c>
      <c r="J7" s="30" t="str">
        <f>(HD!B5)</f>
        <v>Dynamico HD1</v>
      </c>
      <c r="K7" s="25">
        <v>98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thickBot="1" x14ac:dyDescent="0.35">
      <c r="A8" s="44">
        <v>5</v>
      </c>
      <c r="B8" s="30" t="str">
        <f>(HS!B6)</f>
        <v>Feyenoord Handbal HS2</v>
      </c>
      <c r="C8" s="25">
        <f>(HS!C6)</f>
        <v>306</v>
      </c>
      <c r="D8" s="30" t="str">
        <v>Jos Beach HA1</v>
      </c>
      <c r="E8" s="25">
        <v>132</v>
      </c>
      <c r="F8" s="30" t="str">
        <f>(HB!B6)</f>
        <v>Greenpark Aalsmeer HB1</v>
      </c>
      <c r="G8" s="25">
        <v>225</v>
      </c>
      <c r="H8" s="30" t="str">
        <f>HC!B6</f>
        <v>Feyenoord Handbal HC1</v>
      </c>
      <c r="I8" s="25">
        <v>210</v>
      </c>
      <c r="J8" s="30" t="str">
        <f>(HD!B6)</f>
        <v>KSV HD1</v>
      </c>
      <c r="K8" s="25">
        <v>79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thickBot="1" x14ac:dyDescent="0.35">
      <c r="A9" s="44">
        <v>6</v>
      </c>
      <c r="B9" s="30" t="str">
        <f>(HS!B7)</f>
        <v>Filtercare Achilles HS1</v>
      </c>
      <c r="C9" s="25">
        <f>(HS!C7)</f>
        <v>205</v>
      </c>
      <c r="D9" s="30" t="str">
        <v>HV Unitas HA1</v>
      </c>
      <c r="E9" s="25">
        <v>124</v>
      </c>
      <c r="F9" s="30" t="str">
        <f>(HB!B7)</f>
        <v>Filtercare Achilles HB1</v>
      </c>
      <c r="G9" s="25">
        <v>202</v>
      </c>
      <c r="H9" s="30" t="str">
        <f>HC!B7</f>
        <v>Jumbo Niedorp HC1</v>
      </c>
      <c r="I9" s="25">
        <v>170</v>
      </c>
      <c r="J9" s="30" t="str">
        <f>(HD!B7)</f>
        <v>Jumbo Niedorp HD1</v>
      </c>
      <c r="K9" s="25">
        <v>75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thickBot="1" x14ac:dyDescent="0.35">
      <c r="A10" s="44">
        <v>7</v>
      </c>
      <c r="B10" s="30" t="str">
        <f>(HS!B8)</f>
        <v>DWS HS1</v>
      </c>
      <c r="C10" s="25">
        <f>(HS!C8)</f>
        <v>180</v>
      </c>
      <c r="D10" s="30" t="str">
        <v>Jumbo Niedorp HA1</v>
      </c>
      <c r="E10" s="25">
        <v>120</v>
      </c>
      <c r="F10" s="30" t="str">
        <f>(HB!B8)</f>
        <v>SVBO HB1</v>
      </c>
      <c r="G10" s="25">
        <v>162</v>
      </c>
      <c r="H10" s="30" t="str">
        <f>HC!B8</f>
        <v>Hurry Up/E&amp;O HC1</v>
      </c>
      <c r="I10" s="25">
        <v>162</v>
      </c>
      <c r="J10" s="30" t="str">
        <f>(HD!B8)</f>
        <v>Feyenoord Handbal HD1</v>
      </c>
      <c r="K10" s="25">
        <v>65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25" customHeight="1" thickBot="1" x14ac:dyDescent="0.35">
      <c r="A11" s="44">
        <v>8</v>
      </c>
      <c r="B11" s="30" t="str">
        <f>(HS!B9)</f>
        <v>Jumbo Niedorp HS1</v>
      </c>
      <c r="C11" s="25">
        <f>(HS!C9)</f>
        <v>170</v>
      </c>
      <c r="D11" s="30" t="str">
        <v>Dynamico HA1</v>
      </c>
      <c r="E11" s="25">
        <v>55</v>
      </c>
      <c r="F11" s="30" t="str">
        <f>(HB!B9)</f>
        <v>Utrecht Beach Boys HB1</v>
      </c>
      <c r="G11" s="25">
        <v>160</v>
      </c>
      <c r="H11" s="30" t="str">
        <f>HC!B9</f>
        <v>HV Celeritas HC1</v>
      </c>
      <c r="I11" s="25">
        <v>160</v>
      </c>
      <c r="J11" s="30" t="str">
        <f>(HD!B9)</f>
        <v>HV Unitas HD1</v>
      </c>
      <c r="K11" s="25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25" customHeight="1" thickBot="1" x14ac:dyDescent="0.35">
      <c r="A12" s="24"/>
      <c r="B12" s="24"/>
      <c r="C12" s="26"/>
      <c r="D12" s="24"/>
      <c r="E12" s="26"/>
      <c r="F12" s="24"/>
      <c r="G12" s="26"/>
      <c r="H12" s="24"/>
      <c r="I12" s="26"/>
      <c r="J12" s="24"/>
      <c r="K12" s="26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28" customFormat="1" ht="14.25" customHeight="1" thickBot="1" x14ac:dyDescent="0.35">
      <c r="A13" s="44"/>
      <c r="B13" s="50" t="s">
        <v>5</v>
      </c>
      <c r="C13" s="51"/>
      <c r="D13" s="50" t="s">
        <v>6</v>
      </c>
      <c r="E13" s="51"/>
      <c r="F13" s="50" t="s">
        <v>7</v>
      </c>
      <c r="G13" s="51"/>
      <c r="H13" s="50" t="s">
        <v>8</v>
      </c>
      <c r="I13" s="51"/>
      <c r="J13" s="50" t="s">
        <v>9</v>
      </c>
      <c r="K13" s="5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thickBot="1" x14ac:dyDescent="0.35">
      <c r="A14" s="44">
        <v>1</v>
      </c>
      <c r="B14" s="29" t="str">
        <f>(DS!B2)</f>
        <v>HV Kras Volendam DS1</v>
      </c>
      <c r="C14" s="27" cm="1">
        <f t="array" ref="C14:C21">(DS!C2:C9)</f>
        <v>775</v>
      </c>
      <c r="D14" s="29" t="str">
        <f>(DA!B2)</f>
        <v>KSV DA1</v>
      </c>
      <c r="E14" s="27" cm="1">
        <f t="array" ref="E14:E21">(DA!C2:C9)</f>
        <v>382</v>
      </c>
      <c r="F14" s="29" t="str">
        <f>(DB!B2)</f>
        <v>Filtercare Achilles DB1</v>
      </c>
      <c r="G14" s="27" cm="1">
        <f t="array" ref="G14:G21">(DB!C2:C9)</f>
        <v>397</v>
      </c>
      <c r="H14" s="29" t="str">
        <f>(DC!B2)</f>
        <v>HV Unitas DC1</v>
      </c>
      <c r="I14" s="27">
        <f>DC!C2</f>
        <v>469</v>
      </c>
      <c r="J14" s="29" t="str">
        <f>(DD!B2)</f>
        <v>Filtercare Achilles DD1</v>
      </c>
      <c r="K14" s="25" cm="1">
        <f t="array" ref="K14:K21">(DD!C2:C9)</f>
        <v>447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thickBot="1" x14ac:dyDescent="0.35">
      <c r="A15" s="44">
        <v>2</v>
      </c>
      <c r="B15" s="29" t="str">
        <f>(DS!B3)</f>
        <v>Hiekka Hauskaa DS1</v>
      </c>
      <c r="C15" s="27">
        <v>676</v>
      </c>
      <c r="D15" s="29" t="str">
        <f>(DA!B3)</f>
        <v>Filtercare Achilles DA1</v>
      </c>
      <c r="E15" s="27">
        <v>320</v>
      </c>
      <c r="F15" s="29" t="str">
        <f>(DB!B3)</f>
        <v>Voorwaarts DB1</v>
      </c>
      <c r="G15" s="27">
        <v>367</v>
      </c>
      <c r="H15" s="29" t="str">
        <f>(DC!B3)</f>
        <v>Jumbo Niedorp DC1</v>
      </c>
      <c r="I15" s="27">
        <f>DC!C3</f>
        <v>466</v>
      </c>
      <c r="J15" s="29" t="str">
        <f>(DD!B3)</f>
        <v>Voorwaarts DD1</v>
      </c>
      <c r="K15" s="27">
        <v>435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thickBot="1" x14ac:dyDescent="0.35">
      <c r="A16" s="44">
        <v>3</v>
      </c>
      <c r="B16" s="29" t="str">
        <f>(DS!B4)</f>
        <v>Westsite Amsterdam DS1</v>
      </c>
      <c r="C16" s="27">
        <v>577</v>
      </c>
      <c r="D16" s="29" t="str">
        <f>(DA!B4)</f>
        <v>Feyenoord Handbal DA1</v>
      </c>
      <c r="E16" s="27">
        <v>319</v>
      </c>
      <c r="F16" s="29" t="str">
        <f>(DB!B4)</f>
        <v>Olympia Hengelo DB1</v>
      </c>
      <c r="G16" s="27">
        <v>353</v>
      </c>
      <c r="H16" s="29" t="str">
        <f>(DC!B4)</f>
        <v>Quintes VVW DC1</v>
      </c>
      <c r="I16" s="27">
        <f>DC!C4</f>
        <v>462</v>
      </c>
      <c r="J16" s="29" t="str">
        <f>(DD!B4)</f>
        <v>DSS DD1</v>
      </c>
      <c r="K16" s="25">
        <v>345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thickBot="1" x14ac:dyDescent="0.35">
      <c r="A17" s="44">
        <v>4</v>
      </c>
      <c r="B17" s="29" t="str">
        <f>(DS!B5)</f>
        <v>Webton Beach Twente DS1</v>
      </c>
      <c r="C17" s="27">
        <v>409</v>
      </c>
      <c r="D17" s="29" t="str">
        <f>(DA!B5)</f>
        <v>Juro Unirek VZV DA1</v>
      </c>
      <c r="E17" s="27">
        <v>307</v>
      </c>
      <c r="F17" s="29" t="str">
        <f>(DB!B5)</f>
        <v>Feyenoord Handbal DB1</v>
      </c>
      <c r="G17" s="27">
        <v>349</v>
      </c>
      <c r="H17" s="29" t="str">
        <f>(DC!B5)</f>
        <v>Voorwaarts DC1</v>
      </c>
      <c r="I17" s="27">
        <f>DC!C5</f>
        <v>437</v>
      </c>
      <c r="J17" s="29" t="str">
        <f>(DD!B5)</f>
        <v>DSS DD2</v>
      </c>
      <c r="K17" s="25">
        <v>335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thickBot="1" x14ac:dyDescent="0.35">
      <c r="A18" s="44">
        <v>5</v>
      </c>
      <c r="B18" s="29" t="str">
        <f>(DS!B6)</f>
        <v>Jumbo Niedorp DS1</v>
      </c>
      <c r="C18" s="27">
        <v>378</v>
      </c>
      <c r="D18" s="29" t="str">
        <f>(DA!B6)</f>
        <v>Jumbo Niedorp DA1</v>
      </c>
      <c r="E18" s="27">
        <v>300</v>
      </c>
      <c r="F18" s="29" t="str">
        <f>(DB!B6)</f>
        <v>Juro Unirek VZV DB1</v>
      </c>
      <c r="G18" s="27">
        <v>337</v>
      </c>
      <c r="H18" s="29" t="str">
        <f>(DC!B6)</f>
        <v>Filtercare Achilles DC1</v>
      </c>
      <c r="I18" s="27">
        <f>DC!C6</f>
        <v>327</v>
      </c>
      <c r="J18" s="29" t="str">
        <f>(DD!B6)</f>
        <v>Jumbo Niedorp DD1</v>
      </c>
      <c r="K18" s="25">
        <v>332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thickBot="1" x14ac:dyDescent="0.35">
      <c r="A19" s="44">
        <v>6</v>
      </c>
      <c r="B19" s="29" t="str">
        <f>(DS!B7)</f>
        <v>Black Lake Beach DS1</v>
      </c>
      <c r="C19" s="27">
        <v>365</v>
      </c>
      <c r="D19" s="29" t="str">
        <f>(DA!B7)</f>
        <v>Quintes VVW DA1</v>
      </c>
      <c r="E19" s="27">
        <v>269</v>
      </c>
      <c r="F19" s="29" t="str">
        <f>(DB!B7)</f>
        <v>HV Unitas DB1</v>
      </c>
      <c r="G19" s="27">
        <v>311</v>
      </c>
      <c r="H19" s="29" t="str">
        <f>(DC!B7)</f>
        <v>DSS DC1</v>
      </c>
      <c r="I19" s="27">
        <f>DC!C7</f>
        <v>320</v>
      </c>
      <c r="J19" s="29" t="str">
        <f>(DD!B7)</f>
        <v>HV Actief Klazienaveen DD1</v>
      </c>
      <c r="K19" s="25">
        <v>304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thickBot="1" x14ac:dyDescent="0.35">
      <c r="A20" s="44">
        <v>7</v>
      </c>
      <c r="B20" s="29" t="str">
        <f>(DS!B8)</f>
        <v>ZAP DS1</v>
      </c>
      <c r="C20" s="27">
        <v>250</v>
      </c>
      <c r="D20" s="29" t="str">
        <f>(DA!B8)</f>
        <v>DWS DA1</v>
      </c>
      <c r="E20" s="27">
        <v>248</v>
      </c>
      <c r="F20" s="29" t="str">
        <f>(DB!B8)</f>
        <v>VOC Beach Babes DB1</v>
      </c>
      <c r="G20" s="27">
        <v>299</v>
      </c>
      <c r="H20" s="29" t="str">
        <f>(DC!B8)</f>
        <v>DWS DC1</v>
      </c>
      <c r="I20" s="27">
        <f>DC!C8</f>
        <v>295</v>
      </c>
      <c r="J20" s="29" t="str">
        <f>(DD!B8)</f>
        <v>JuRo Unirek VZV DD1</v>
      </c>
      <c r="K20" s="25">
        <v>269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 customHeight="1" thickBot="1" x14ac:dyDescent="0.35">
      <c r="A21" s="44">
        <v>8</v>
      </c>
      <c r="B21" s="29" t="str">
        <f>(DS!B9)</f>
        <v>Nea Omada DS1</v>
      </c>
      <c r="C21" s="27">
        <v>230</v>
      </c>
      <c r="D21" s="29" t="str">
        <f>(DA!B9)</f>
        <v>Dynamico DA1</v>
      </c>
      <c r="E21" s="27">
        <v>246</v>
      </c>
      <c r="F21" s="29" t="str">
        <f>(DB!B9)</f>
        <v>Veneco Velo DB1</v>
      </c>
      <c r="G21" s="27">
        <v>263</v>
      </c>
      <c r="H21" s="29" t="str">
        <f>(DC!B9)</f>
        <v>KSV DC1</v>
      </c>
      <c r="I21" s="27">
        <f>DC!C9</f>
        <v>254</v>
      </c>
      <c r="J21" s="29" t="str">
        <f>(DD!B9)</f>
        <v>HV SVBO DD1</v>
      </c>
      <c r="K21" s="25">
        <v>171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4.25" customHeight="1" x14ac:dyDescent="0.3">
      <c r="A22" s="23"/>
      <c r="B22" s="23"/>
      <c r="C22" s="26"/>
      <c r="D22" s="23"/>
      <c r="E22" s="26"/>
      <c r="F22" s="23"/>
      <c r="G22" s="26"/>
      <c r="H22" s="23"/>
      <c r="I22" s="26"/>
      <c r="J22" s="23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4.25" customHeight="1" x14ac:dyDescent="0.3">
      <c r="A23" s="2"/>
      <c r="B23" s="2"/>
      <c r="C23" s="3"/>
      <c r="D23" s="2"/>
      <c r="E23" s="3"/>
      <c r="F23" s="2"/>
      <c r="G23" s="3"/>
      <c r="H23" s="2"/>
      <c r="I23" s="3"/>
      <c r="J23" s="2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4.25" customHeight="1" x14ac:dyDescent="0.4">
      <c r="A24" s="2"/>
      <c r="B24" s="2"/>
      <c r="C24" s="3"/>
      <c r="D24" s="45"/>
      <c r="E24" s="45"/>
      <c r="F24" s="45"/>
      <c r="G24" s="45"/>
      <c r="H24" s="45"/>
      <c r="I24" s="45"/>
      <c r="J24" s="45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4.25" customHeight="1" x14ac:dyDescent="0.3">
      <c r="A25" s="2"/>
      <c r="B25" s="2"/>
      <c r="C25" s="3"/>
      <c r="D25" s="2"/>
      <c r="E25" s="3"/>
      <c r="F25" s="2"/>
      <c r="G25" s="3"/>
      <c r="H25" s="2"/>
      <c r="I25" s="3"/>
      <c r="J25" s="2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4.25" customHeight="1" x14ac:dyDescent="0.3">
      <c r="A26" s="2"/>
      <c r="B26" s="2"/>
      <c r="C26" s="3"/>
      <c r="D26" s="2"/>
      <c r="E26" s="3"/>
      <c r="F26" s="2"/>
      <c r="G26" s="3"/>
      <c r="H26" s="2"/>
      <c r="I26" s="3"/>
      <c r="J26" s="2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4.25" customHeight="1" x14ac:dyDescent="0.3">
      <c r="A27" s="2"/>
      <c r="B27" s="2"/>
      <c r="C27" s="3"/>
      <c r="D27" s="2"/>
      <c r="E27" s="3"/>
      <c r="F27" s="2"/>
      <c r="G27" s="3"/>
      <c r="H27" s="2"/>
      <c r="I27" s="3"/>
      <c r="J27" s="2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4.25" customHeight="1" x14ac:dyDescent="0.3">
      <c r="A28" s="2"/>
      <c r="B28" s="2"/>
      <c r="C28" s="3"/>
      <c r="D28" s="2"/>
      <c r="E28" s="3"/>
      <c r="F28" s="2"/>
      <c r="G28" s="3"/>
      <c r="H28" s="2"/>
      <c r="I28" s="3"/>
      <c r="J28" s="2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4.25" customHeight="1" x14ac:dyDescent="0.3">
      <c r="A29" s="2"/>
      <c r="B29" s="2"/>
      <c r="C29" s="3"/>
      <c r="D29" s="4"/>
      <c r="E29" s="9"/>
      <c r="F29" s="2"/>
      <c r="G29" s="3"/>
      <c r="H29" s="2"/>
      <c r="I29" s="3"/>
      <c r="J29" s="2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4.25" customHeight="1" x14ac:dyDescent="0.3">
      <c r="A30" s="2"/>
      <c r="B30" s="2"/>
      <c r="C30" s="3"/>
      <c r="D30" s="2"/>
      <c r="E30" s="3"/>
      <c r="F30" s="2"/>
      <c r="G30" s="3"/>
      <c r="H30" s="2"/>
      <c r="I30" s="3"/>
      <c r="J30" s="2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4.25" customHeight="1" x14ac:dyDescent="0.3">
      <c r="A31" s="2"/>
      <c r="B31" s="2"/>
      <c r="C31" s="3"/>
      <c r="D31" s="2"/>
      <c r="E31" s="3"/>
      <c r="F31" s="2"/>
      <c r="G31" s="3"/>
      <c r="H31" s="2"/>
      <c r="I31" s="3"/>
      <c r="J31" s="2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4.25" customHeight="1" x14ac:dyDescent="0.3">
      <c r="A32" s="2"/>
      <c r="B32" s="2"/>
      <c r="C32" s="3"/>
      <c r="D32" s="2"/>
      <c r="E32" s="3"/>
      <c r="F32" s="2"/>
      <c r="G32" s="3"/>
      <c r="H32" s="2"/>
      <c r="I32" s="3"/>
      <c r="J32" s="2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4.25" customHeight="1" x14ac:dyDescent="0.3">
      <c r="A33" s="2"/>
      <c r="B33" s="2"/>
      <c r="C33" s="3"/>
      <c r="D33" s="2"/>
      <c r="E33" s="3"/>
      <c r="F33" s="2"/>
      <c r="G33" s="3"/>
      <c r="H33" s="2"/>
      <c r="I33" s="3"/>
      <c r="J33" s="2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4.25" customHeight="1" x14ac:dyDescent="0.3">
      <c r="A34" s="2"/>
      <c r="B34" s="2"/>
      <c r="C34" s="3"/>
      <c r="D34" s="2"/>
      <c r="E34" s="3"/>
      <c r="F34" s="2"/>
      <c r="G34" s="3"/>
      <c r="H34" s="2"/>
      <c r="I34" s="3"/>
      <c r="J34" s="2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4.25" customHeight="1" x14ac:dyDescent="0.3">
      <c r="A35" s="2"/>
      <c r="B35" s="2"/>
      <c r="C35" s="3"/>
      <c r="D35" s="2"/>
      <c r="E35" s="3"/>
      <c r="F35" s="2"/>
      <c r="G35" s="3"/>
      <c r="H35" s="2"/>
      <c r="I35" s="3"/>
      <c r="J35" s="2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4.25" customHeight="1" x14ac:dyDescent="0.3">
      <c r="A36" s="2"/>
      <c r="B36" s="2"/>
      <c r="C36" s="3"/>
      <c r="D36" s="2"/>
      <c r="E36" s="3"/>
      <c r="F36" s="2"/>
      <c r="G36" s="3"/>
      <c r="H36" s="2"/>
      <c r="I36" s="3"/>
      <c r="J36" s="2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4.25" customHeight="1" x14ac:dyDescent="0.3">
      <c r="A37" s="2"/>
      <c r="B37" s="2"/>
      <c r="C37" s="3"/>
      <c r="D37" s="2"/>
      <c r="E37" s="3"/>
      <c r="F37" s="2"/>
      <c r="G37" s="3"/>
      <c r="H37" s="2"/>
      <c r="I37" s="3"/>
      <c r="J37" s="2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4.25" customHeight="1" x14ac:dyDescent="0.3">
      <c r="A38" s="2"/>
      <c r="B38" s="2"/>
      <c r="C38" s="3"/>
      <c r="D38" s="2"/>
      <c r="E38" s="3"/>
      <c r="F38" s="2"/>
      <c r="G38" s="3"/>
      <c r="H38" s="2"/>
      <c r="I38" s="3"/>
      <c r="J38" s="2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4.25" customHeight="1" x14ac:dyDescent="0.3">
      <c r="A39" s="2"/>
      <c r="B39" s="2"/>
      <c r="C39" s="3"/>
      <c r="D39" s="2"/>
      <c r="E39" s="3"/>
      <c r="F39" s="2"/>
      <c r="G39" s="3"/>
      <c r="H39" s="2"/>
      <c r="I39" s="3"/>
      <c r="J39" s="2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4.25" customHeight="1" x14ac:dyDescent="0.3">
      <c r="A40" s="2"/>
      <c r="B40" s="2"/>
      <c r="C40" s="3"/>
      <c r="D40" s="2"/>
      <c r="E40" s="3"/>
      <c r="F40" s="2"/>
      <c r="G40" s="3"/>
      <c r="H40" s="2"/>
      <c r="I40" s="3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4.25" customHeight="1" x14ac:dyDescent="0.3">
      <c r="A41" s="2"/>
      <c r="B41" s="2"/>
      <c r="C41" s="3"/>
      <c r="D41" s="2"/>
      <c r="E41" s="3"/>
      <c r="F41" s="2"/>
      <c r="G41" s="3"/>
      <c r="H41" s="2"/>
      <c r="I41" s="3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4.25" customHeight="1" x14ac:dyDescent="0.3">
      <c r="A42" s="2"/>
      <c r="B42" s="2"/>
      <c r="C42" s="3"/>
      <c r="D42" s="2"/>
      <c r="E42" s="3"/>
      <c r="F42" s="2"/>
      <c r="G42" s="3"/>
      <c r="H42" s="2"/>
      <c r="I42" s="3"/>
      <c r="J42" s="2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4.25" customHeight="1" x14ac:dyDescent="0.3">
      <c r="A43" s="2"/>
      <c r="B43" s="2"/>
      <c r="C43" s="3"/>
      <c r="D43" s="2"/>
      <c r="E43" s="3"/>
      <c r="F43" s="2"/>
      <c r="G43" s="3"/>
      <c r="H43" s="2"/>
      <c r="I43" s="3"/>
      <c r="J43" s="2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4.25" customHeight="1" x14ac:dyDescent="0.3">
      <c r="A44" s="2"/>
      <c r="B44" s="2"/>
      <c r="C44" s="3"/>
      <c r="D44" s="2"/>
      <c r="E44" s="3"/>
      <c r="F44" s="2"/>
      <c r="G44" s="3"/>
      <c r="H44" s="2"/>
      <c r="I44" s="3"/>
      <c r="J44" s="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4.25" customHeight="1" x14ac:dyDescent="0.3">
      <c r="A45" s="2"/>
      <c r="B45" s="2"/>
      <c r="C45" s="3"/>
      <c r="D45" s="2"/>
      <c r="E45" s="3"/>
      <c r="F45" s="2"/>
      <c r="G45" s="3"/>
      <c r="H45" s="2"/>
      <c r="I45" s="3"/>
      <c r="J45" s="2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4.25" customHeight="1" x14ac:dyDescent="0.3">
      <c r="A46" s="2"/>
      <c r="B46" s="2"/>
      <c r="C46" s="3"/>
      <c r="D46" s="2"/>
      <c r="E46" s="3"/>
      <c r="F46" s="2"/>
      <c r="G46" s="3"/>
      <c r="H46" s="2"/>
      <c r="I46" s="3"/>
      <c r="J46" s="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4.25" customHeight="1" x14ac:dyDescent="0.3">
      <c r="A47" s="2"/>
      <c r="B47" s="2"/>
      <c r="C47" s="3"/>
      <c r="D47" s="2"/>
      <c r="E47" s="3"/>
      <c r="F47" s="2"/>
      <c r="G47" s="3"/>
      <c r="H47" s="2"/>
      <c r="I47" s="3"/>
      <c r="J47" s="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4.25" customHeight="1" x14ac:dyDescent="0.3">
      <c r="A48" s="2"/>
      <c r="B48" s="2"/>
      <c r="C48" s="3"/>
      <c r="D48" s="2"/>
      <c r="E48" s="3"/>
      <c r="F48" s="2"/>
      <c r="G48" s="3"/>
      <c r="H48" s="2"/>
      <c r="I48" s="3"/>
      <c r="J48" s="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4.25" customHeight="1" x14ac:dyDescent="0.3">
      <c r="A49" s="2"/>
      <c r="B49" s="2"/>
      <c r="C49" s="3"/>
      <c r="D49" s="2"/>
      <c r="E49" s="3"/>
      <c r="F49" s="2"/>
      <c r="G49" s="3"/>
      <c r="H49" s="2"/>
      <c r="I49" s="3"/>
      <c r="J49" s="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4.25" customHeight="1" x14ac:dyDescent="0.3">
      <c r="A50" s="2"/>
      <c r="B50" s="2"/>
      <c r="C50" s="3"/>
      <c r="D50" s="2"/>
      <c r="E50" s="3"/>
      <c r="F50" s="2"/>
      <c r="G50" s="3"/>
      <c r="H50" s="2"/>
      <c r="I50" s="3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4.25" customHeight="1" x14ac:dyDescent="0.3">
      <c r="A51" s="2"/>
      <c r="B51" s="2"/>
      <c r="C51" s="3"/>
      <c r="D51" s="2"/>
      <c r="E51" s="3"/>
      <c r="F51" s="2"/>
      <c r="G51" s="3"/>
      <c r="H51" s="2"/>
      <c r="I51" s="3"/>
      <c r="J51" s="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4.25" customHeight="1" x14ac:dyDescent="0.3">
      <c r="A52" s="2"/>
      <c r="B52" s="2"/>
      <c r="C52" s="3"/>
      <c r="D52" s="2"/>
      <c r="E52" s="3"/>
      <c r="F52" s="2"/>
      <c r="G52" s="3"/>
      <c r="H52" s="2"/>
      <c r="I52" s="3"/>
      <c r="J52" s="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4.25" customHeight="1" x14ac:dyDescent="0.3">
      <c r="A53" s="2"/>
      <c r="B53" s="2"/>
      <c r="C53" s="3"/>
      <c r="D53" s="2"/>
      <c r="E53" s="3"/>
      <c r="F53" s="2"/>
      <c r="G53" s="3"/>
      <c r="H53" s="2"/>
      <c r="I53" s="3"/>
      <c r="J53" s="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4.25" customHeight="1" x14ac:dyDescent="0.3">
      <c r="A54" s="2"/>
      <c r="B54" s="2"/>
      <c r="C54" s="3"/>
      <c r="D54" s="2"/>
      <c r="E54" s="3"/>
      <c r="F54" s="2"/>
      <c r="G54" s="3"/>
      <c r="H54" s="2"/>
      <c r="I54" s="3"/>
      <c r="J54" s="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4.25" customHeight="1" x14ac:dyDescent="0.3">
      <c r="A55" s="2"/>
      <c r="B55" s="2"/>
      <c r="C55" s="3"/>
      <c r="D55" s="2"/>
      <c r="E55" s="3"/>
      <c r="F55" s="2"/>
      <c r="G55" s="3"/>
      <c r="H55" s="2"/>
      <c r="I55" s="3"/>
      <c r="J55" s="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4.25" customHeight="1" x14ac:dyDescent="0.3">
      <c r="A56" s="2"/>
      <c r="B56" s="2"/>
      <c r="C56" s="3"/>
      <c r="D56" s="2"/>
      <c r="E56" s="3"/>
      <c r="F56" s="2"/>
      <c r="G56" s="3"/>
      <c r="H56" s="2"/>
      <c r="I56" s="3"/>
      <c r="J56" s="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4.25" customHeight="1" x14ac:dyDescent="0.3">
      <c r="A57" s="2"/>
      <c r="B57" s="2"/>
      <c r="C57" s="3"/>
      <c r="D57" s="2"/>
      <c r="E57" s="3"/>
      <c r="F57" s="2"/>
      <c r="G57" s="3"/>
      <c r="H57" s="2"/>
      <c r="I57" s="3"/>
      <c r="J57" s="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4.25" customHeight="1" x14ac:dyDescent="0.3">
      <c r="A58" s="2"/>
      <c r="B58" s="2"/>
      <c r="C58" s="3"/>
      <c r="D58" s="2"/>
      <c r="E58" s="3"/>
      <c r="F58" s="2"/>
      <c r="G58" s="3"/>
      <c r="H58" s="2"/>
      <c r="I58" s="3"/>
      <c r="J58" s="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4.25" customHeight="1" x14ac:dyDescent="0.3">
      <c r="A59" s="2"/>
      <c r="B59" s="2"/>
      <c r="C59" s="3"/>
      <c r="D59" s="2"/>
      <c r="E59" s="3"/>
      <c r="F59" s="2"/>
      <c r="G59" s="3"/>
      <c r="H59" s="2"/>
      <c r="I59" s="3"/>
      <c r="J59" s="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4.25" customHeight="1" x14ac:dyDescent="0.3">
      <c r="A60" s="2"/>
      <c r="B60" s="2"/>
      <c r="C60" s="3"/>
      <c r="D60" s="2"/>
      <c r="E60" s="3"/>
      <c r="F60" s="2"/>
      <c r="G60" s="3"/>
      <c r="H60" s="2"/>
      <c r="I60" s="3"/>
      <c r="J60" s="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4.25" customHeight="1" x14ac:dyDescent="0.3">
      <c r="A61" s="2"/>
      <c r="B61" s="2"/>
      <c r="C61" s="3"/>
      <c r="D61" s="2"/>
      <c r="E61" s="3"/>
      <c r="F61" s="2"/>
      <c r="G61" s="3"/>
      <c r="H61" s="2"/>
      <c r="I61" s="3"/>
      <c r="J61" s="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4.25" customHeight="1" x14ac:dyDescent="0.3">
      <c r="A62" s="2"/>
      <c r="B62" s="2"/>
      <c r="C62" s="3"/>
      <c r="D62" s="2"/>
      <c r="E62" s="3"/>
      <c r="F62" s="2"/>
      <c r="G62" s="3"/>
      <c r="H62" s="2"/>
      <c r="I62" s="3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4.25" customHeight="1" x14ac:dyDescent="0.3">
      <c r="A63" s="2"/>
      <c r="B63" s="2"/>
      <c r="C63" s="3"/>
      <c r="D63" s="2"/>
      <c r="E63" s="3"/>
      <c r="F63" s="2"/>
      <c r="G63" s="3"/>
      <c r="H63" s="2"/>
      <c r="I63" s="3"/>
      <c r="J63" s="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4.25" customHeight="1" x14ac:dyDescent="0.3">
      <c r="A64" s="2"/>
      <c r="B64" s="2"/>
      <c r="C64" s="3"/>
      <c r="D64" s="2"/>
      <c r="E64" s="3"/>
      <c r="F64" s="2"/>
      <c r="G64" s="3"/>
      <c r="H64" s="2"/>
      <c r="I64" s="3"/>
      <c r="J64" s="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4.25" customHeight="1" x14ac:dyDescent="0.3">
      <c r="A65" s="2"/>
      <c r="B65" s="2"/>
      <c r="C65" s="3"/>
      <c r="D65" s="2"/>
      <c r="E65" s="3"/>
      <c r="F65" s="2"/>
      <c r="G65" s="3"/>
      <c r="H65" s="2"/>
      <c r="I65" s="3"/>
      <c r="J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4.25" customHeight="1" x14ac:dyDescent="0.3">
      <c r="A66" s="2"/>
      <c r="B66" s="2"/>
      <c r="C66" s="3"/>
      <c r="D66" s="2"/>
      <c r="E66" s="3"/>
      <c r="F66" s="2"/>
      <c r="G66" s="3"/>
      <c r="H66" s="2"/>
      <c r="I66" s="3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4.25" customHeight="1" x14ac:dyDescent="0.3">
      <c r="A67" s="2"/>
      <c r="B67" s="2"/>
      <c r="C67" s="3"/>
      <c r="D67" s="2"/>
      <c r="E67" s="3"/>
      <c r="F67" s="2"/>
      <c r="G67" s="3"/>
      <c r="H67" s="2"/>
      <c r="I67" s="3"/>
      <c r="J67" s="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4.25" customHeight="1" x14ac:dyDescent="0.3">
      <c r="A68" s="2"/>
      <c r="B68" s="2"/>
      <c r="C68" s="3"/>
      <c r="D68" s="2"/>
      <c r="E68" s="3"/>
      <c r="F68" s="2"/>
      <c r="G68" s="3"/>
      <c r="H68" s="2"/>
      <c r="I68" s="3"/>
      <c r="J68" s="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4.25" customHeight="1" x14ac:dyDescent="0.3">
      <c r="A69" s="2"/>
      <c r="B69" s="2"/>
      <c r="C69" s="3"/>
      <c r="D69" s="2"/>
      <c r="E69" s="3"/>
      <c r="F69" s="2"/>
      <c r="G69" s="3"/>
      <c r="H69" s="2"/>
      <c r="I69" s="3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4.25" customHeight="1" x14ac:dyDescent="0.3">
      <c r="A70" s="2"/>
      <c r="B70" s="2"/>
      <c r="C70" s="3"/>
      <c r="D70" s="2"/>
      <c r="E70" s="3"/>
      <c r="F70" s="2"/>
      <c r="G70" s="3"/>
      <c r="H70" s="2"/>
      <c r="I70" s="3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4.25" customHeight="1" x14ac:dyDescent="0.3">
      <c r="A71" s="2"/>
      <c r="B71" s="2"/>
      <c r="C71" s="3"/>
      <c r="D71" s="2"/>
      <c r="E71" s="3"/>
      <c r="F71" s="2"/>
      <c r="G71" s="3"/>
      <c r="H71" s="2"/>
      <c r="I71" s="3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4.25" customHeight="1" x14ac:dyDescent="0.3">
      <c r="A72" s="2"/>
      <c r="B72" s="2"/>
      <c r="C72" s="3"/>
      <c r="D72" s="2"/>
      <c r="E72" s="3"/>
      <c r="F72" s="2"/>
      <c r="G72" s="3"/>
      <c r="H72" s="2"/>
      <c r="I72" s="3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4.25" customHeight="1" x14ac:dyDescent="0.3">
      <c r="A73" s="2"/>
      <c r="B73" s="2"/>
      <c r="C73" s="3"/>
      <c r="D73" s="2"/>
      <c r="E73" s="3"/>
      <c r="F73" s="2"/>
      <c r="G73" s="3"/>
      <c r="H73" s="2"/>
      <c r="I73" s="3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4.25" customHeight="1" x14ac:dyDescent="0.3">
      <c r="A74" s="2"/>
      <c r="B74" s="2"/>
      <c r="C74" s="3"/>
      <c r="D74" s="2"/>
      <c r="E74" s="3"/>
      <c r="F74" s="2"/>
      <c r="G74" s="3"/>
      <c r="H74" s="2"/>
      <c r="I74" s="3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4.25" customHeight="1" x14ac:dyDescent="0.3">
      <c r="A75" s="2"/>
      <c r="B75" s="2"/>
      <c r="C75" s="3"/>
      <c r="D75" s="2"/>
      <c r="E75" s="3"/>
      <c r="F75" s="2"/>
      <c r="G75" s="3"/>
      <c r="H75" s="2"/>
      <c r="I75" s="3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4.25" customHeight="1" x14ac:dyDescent="0.3">
      <c r="A76" s="2"/>
      <c r="B76" s="2"/>
      <c r="C76" s="3"/>
      <c r="D76" s="2"/>
      <c r="E76" s="3"/>
      <c r="F76" s="2"/>
      <c r="G76" s="3"/>
      <c r="H76" s="2"/>
      <c r="I76" s="3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4.25" customHeight="1" x14ac:dyDescent="0.3">
      <c r="A77" s="2"/>
      <c r="B77" s="2"/>
      <c r="C77" s="3"/>
      <c r="D77" s="2"/>
      <c r="E77" s="3"/>
      <c r="F77" s="2"/>
      <c r="G77" s="3"/>
      <c r="H77" s="2"/>
      <c r="I77" s="3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4.25" customHeight="1" x14ac:dyDescent="0.3">
      <c r="A78" s="2"/>
      <c r="B78" s="2"/>
      <c r="C78" s="3"/>
      <c r="D78" s="2"/>
      <c r="E78" s="3"/>
      <c r="F78" s="2"/>
      <c r="G78" s="3"/>
      <c r="H78" s="2"/>
      <c r="I78" s="3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4.25" customHeight="1" x14ac:dyDescent="0.3">
      <c r="A79" s="2"/>
      <c r="B79" s="2"/>
      <c r="C79" s="3"/>
      <c r="D79" s="2"/>
      <c r="E79" s="3"/>
      <c r="F79" s="2"/>
      <c r="G79" s="3"/>
      <c r="H79" s="2"/>
      <c r="I79" s="3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4.25" customHeight="1" x14ac:dyDescent="0.3">
      <c r="A80" s="2"/>
      <c r="B80" s="2"/>
      <c r="C80" s="3"/>
      <c r="D80" s="2"/>
      <c r="E80" s="3"/>
      <c r="F80" s="2"/>
      <c r="G80" s="3"/>
      <c r="H80" s="2"/>
      <c r="I80" s="3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4.25" customHeight="1" x14ac:dyDescent="0.3">
      <c r="A81" s="2"/>
      <c r="B81" s="2"/>
      <c r="C81" s="3"/>
      <c r="D81" s="2"/>
      <c r="E81" s="3"/>
      <c r="F81" s="2"/>
      <c r="G81" s="3"/>
      <c r="H81" s="2"/>
      <c r="I81" s="3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4.25" customHeight="1" x14ac:dyDescent="0.3">
      <c r="A82" s="2"/>
      <c r="B82" s="2"/>
      <c r="C82" s="3"/>
      <c r="D82" s="2"/>
      <c r="E82" s="3"/>
      <c r="F82" s="2"/>
      <c r="G82" s="3"/>
      <c r="H82" s="2"/>
      <c r="I82" s="3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4.25" customHeight="1" x14ac:dyDescent="0.3">
      <c r="A83" s="2"/>
      <c r="B83" s="2"/>
      <c r="C83" s="3"/>
      <c r="D83" s="2"/>
      <c r="E83" s="3"/>
      <c r="F83" s="2"/>
      <c r="G83" s="3"/>
      <c r="H83" s="2"/>
      <c r="I83" s="3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4.25" customHeight="1" x14ac:dyDescent="0.3">
      <c r="A84" s="2"/>
      <c r="B84" s="2"/>
      <c r="C84" s="3"/>
      <c r="D84" s="2"/>
      <c r="E84" s="3"/>
      <c r="F84" s="2"/>
      <c r="G84" s="3"/>
      <c r="H84" s="2"/>
      <c r="I84" s="3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4.25" customHeight="1" x14ac:dyDescent="0.3">
      <c r="A85" s="2"/>
      <c r="B85" s="2"/>
      <c r="C85" s="3"/>
      <c r="D85" s="2"/>
      <c r="E85" s="3"/>
      <c r="F85" s="2"/>
      <c r="G85" s="3"/>
      <c r="H85" s="2"/>
      <c r="I85" s="3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4.25" customHeight="1" x14ac:dyDescent="0.3">
      <c r="A86" s="2"/>
      <c r="B86" s="2"/>
      <c r="C86" s="3"/>
      <c r="D86" s="2"/>
      <c r="E86" s="3"/>
      <c r="F86" s="2"/>
      <c r="G86" s="3"/>
      <c r="H86" s="2"/>
      <c r="I86" s="3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4.25" customHeight="1" x14ac:dyDescent="0.3">
      <c r="A87" s="2"/>
      <c r="B87" s="2"/>
      <c r="C87" s="3"/>
      <c r="D87" s="2"/>
      <c r="E87" s="3"/>
      <c r="F87" s="2"/>
      <c r="G87" s="3"/>
      <c r="H87" s="2"/>
      <c r="I87" s="3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4.25" customHeight="1" x14ac:dyDescent="0.3">
      <c r="A88" s="2"/>
      <c r="B88" s="2"/>
      <c r="C88" s="3"/>
      <c r="D88" s="2"/>
      <c r="E88" s="3"/>
      <c r="F88" s="2"/>
      <c r="G88" s="3"/>
      <c r="H88" s="2"/>
      <c r="I88" s="3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4.25" customHeight="1" x14ac:dyDescent="0.3">
      <c r="A89" s="2"/>
      <c r="B89" s="2"/>
      <c r="C89" s="3"/>
      <c r="D89" s="2"/>
      <c r="E89" s="3"/>
      <c r="F89" s="2"/>
      <c r="G89" s="3"/>
      <c r="H89" s="2"/>
      <c r="I89" s="3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4.25" customHeight="1" x14ac:dyDescent="0.3">
      <c r="A90" s="2"/>
      <c r="B90" s="2"/>
      <c r="C90" s="3"/>
      <c r="D90" s="2"/>
      <c r="E90" s="3"/>
      <c r="F90" s="2"/>
      <c r="G90" s="3"/>
      <c r="H90" s="2"/>
      <c r="I90" s="3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4.25" customHeight="1" x14ac:dyDescent="0.3">
      <c r="A91" s="2"/>
      <c r="B91" s="2"/>
      <c r="C91" s="3"/>
      <c r="D91" s="2"/>
      <c r="E91" s="3"/>
      <c r="F91" s="2"/>
      <c r="G91" s="3"/>
      <c r="H91" s="2"/>
      <c r="I91" s="3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4.25" customHeight="1" x14ac:dyDescent="0.3">
      <c r="A92" s="2"/>
      <c r="B92" s="2"/>
      <c r="C92" s="3"/>
      <c r="D92" s="2"/>
      <c r="E92" s="3"/>
      <c r="F92" s="2"/>
      <c r="G92" s="3"/>
      <c r="H92" s="2"/>
      <c r="I92" s="3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4.25" customHeight="1" x14ac:dyDescent="0.3">
      <c r="A93" s="2"/>
      <c r="B93" s="2"/>
      <c r="C93" s="3"/>
      <c r="D93" s="2"/>
      <c r="E93" s="3"/>
      <c r="F93" s="2"/>
      <c r="G93" s="3"/>
      <c r="H93" s="2"/>
      <c r="I93" s="3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4.25" customHeight="1" x14ac:dyDescent="0.3">
      <c r="A94" s="2"/>
      <c r="B94" s="2"/>
      <c r="C94" s="3"/>
      <c r="D94" s="2"/>
      <c r="E94" s="3"/>
      <c r="F94" s="2"/>
      <c r="G94" s="3"/>
      <c r="H94" s="2"/>
      <c r="I94" s="3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4.25" customHeight="1" x14ac:dyDescent="0.3">
      <c r="A95" s="2"/>
      <c r="B95" s="2"/>
      <c r="C95" s="3"/>
      <c r="D95" s="2"/>
      <c r="E95" s="3"/>
      <c r="F95" s="2"/>
      <c r="G95" s="3"/>
      <c r="H95" s="2"/>
      <c r="I95" s="3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4.25" customHeight="1" x14ac:dyDescent="0.3">
      <c r="A96" s="2"/>
      <c r="B96" s="2"/>
      <c r="C96" s="3"/>
      <c r="D96" s="2"/>
      <c r="E96" s="3"/>
      <c r="F96" s="2"/>
      <c r="G96" s="3"/>
      <c r="H96" s="2"/>
      <c r="I96" s="3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4.25" customHeight="1" x14ac:dyDescent="0.3">
      <c r="A97" s="2"/>
      <c r="B97" s="2"/>
      <c r="C97" s="3"/>
      <c r="D97" s="2"/>
      <c r="E97" s="3"/>
      <c r="F97" s="2"/>
      <c r="G97" s="3"/>
      <c r="H97" s="2"/>
      <c r="I97" s="3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4.25" customHeight="1" x14ac:dyDescent="0.3">
      <c r="A98" s="2"/>
      <c r="B98" s="2"/>
      <c r="C98" s="3"/>
      <c r="D98" s="2"/>
      <c r="E98" s="3"/>
      <c r="F98" s="2"/>
      <c r="G98" s="3"/>
      <c r="H98" s="2"/>
      <c r="I98" s="3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4.25" customHeight="1" x14ac:dyDescent="0.3">
      <c r="A99" s="2"/>
      <c r="B99" s="2"/>
      <c r="C99" s="3"/>
      <c r="D99" s="2"/>
      <c r="E99" s="3"/>
      <c r="F99" s="2"/>
      <c r="G99" s="3"/>
      <c r="H99" s="2"/>
      <c r="I99" s="3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4.25" customHeight="1" x14ac:dyDescent="0.3">
      <c r="A100" s="2"/>
      <c r="B100" s="2"/>
      <c r="C100" s="3"/>
      <c r="D100" s="2"/>
      <c r="E100" s="3"/>
      <c r="F100" s="2"/>
      <c r="G100" s="3"/>
      <c r="H100" s="2"/>
      <c r="I100" s="3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4.25" customHeight="1" x14ac:dyDescent="0.3">
      <c r="A101" s="2"/>
      <c r="B101" s="2"/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4.25" customHeight="1" x14ac:dyDescent="0.3">
      <c r="A102" s="2"/>
      <c r="B102" s="2"/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4.25" customHeight="1" x14ac:dyDescent="0.3">
      <c r="A103" s="2"/>
      <c r="B103" s="2"/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4.25" customHeight="1" x14ac:dyDescent="0.3">
      <c r="A104" s="2"/>
      <c r="B104" s="2"/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4.25" customHeight="1" x14ac:dyDescent="0.3">
      <c r="A105" s="2"/>
      <c r="B105" s="2"/>
      <c r="C105" s="3"/>
      <c r="D105" s="2"/>
      <c r="E105" s="3"/>
      <c r="F105" s="2"/>
      <c r="G105" s="3"/>
      <c r="H105" s="2"/>
      <c r="I105" s="3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4.25" customHeight="1" x14ac:dyDescent="0.3">
      <c r="A106" s="2"/>
      <c r="B106" s="2"/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4.25" customHeight="1" x14ac:dyDescent="0.3">
      <c r="A107" s="2"/>
      <c r="B107" s="2"/>
      <c r="C107" s="3"/>
      <c r="D107" s="2"/>
      <c r="E107" s="3"/>
      <c r="F107" s="2"/>
      <c r="G107" s="3"/>
      <c r="H107" s="2"/>
      <c r="I107" s="3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4.25" customHeight="1" x14ac:dyDescent="0.3">
      <c r="A108" s="2"/>
      <c r="B108" s="2"/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4.25" customHeight="1" x14ac:dyDescent="0.3">
      <c r="A109" s="2"/>
      <c r="B109" s="2"/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4.25" customHeight="1" x14ac:dyDescent="0.3">
      <c r="A110" s="2"/>
      <c r="B110" s="2"/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4.25" customHeight="1" x14ac:dyDescent="0.3">
      <c r="A111" s="2"/>
      <c r="B111" s="2"/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4.25" customHeight="1" x14ac:dyDescent="0.3">
      <c r="A112" s="2"/>
      <c r="B112" s="2"/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4.25" customHeight="1" x14ac:dyDescent="0.3">
      <c r="A113" s="2"/>
      <c r="B113" s="2"/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4.25" customHeight="1" x14ac:dyDescent="0.3">
      <c r="A114" s="2"/>
      <c r="B114" s="2"/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4.25" customHeight="1" x14ac:dyDescent="0.3">
      <c r="A115" s="2"/>
      <c r="B115" s="2"/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4.25" customHeight="1" x14ac:dyDescent="0.3">
      <c r="A116" s="2"/>
      <c r="B116" s="2"/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4.25" customHeight="1" x14ac:dyDescent="0.3">
      <c r="A117" s="2"/>
      <c r="B117" s="2"/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4.25" customHeight="1" x14ac:dyDescent="0.3">
      <c r="A118" s="2"/>
      <c r="B118" s="2"/>
      <c r="C118" s="3"/>
      <c r="D118" s="2"/>
      <c r="E118" s="3"/>
      <c r="F118" s="2"/>
      <c r="G118" s="3"/>
      <c r="H118" s="2"/>
      <c r="I118" s="3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4.25" customHeight="1" x14ac:dyDescent="0.3">
      <c r="A119" s="2"/>
      <c r="B119" s="2"/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4.25" customHeight="1" x14ac:dyDescent="0.3">
      <c r="A120" s="2"/>
      <c r="B120" s="2"/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4.25" customHeight="1" x14ac:dyDescent="0.3">
      <c r="A121" s="2"/>
      <c r="B121" s="2"/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4.25" customHeight="1" x14ac:dyDescent="0.3">
      <c r="A122" s="2"/>
      <c r="B122" s="2"/>
      <c r="C122" s="3"/>
      <c r="D122" s="2"/>
      <c r="E122" s="3"/>
      <c r="F122" s="2"/>
      <c r="G122" s="3"/>
      <c r="H122" s="2"/>
      <c r="I122" s="3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4.25" customHeight="1" x14ac:dyDescent="0.3">
      <c r="A123" s="2"/>
      <c r="B123" s="2"/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4.25" customHeight="1" x14ac:dyDescent="0.3">
      <c r="A124" s="2"/>
      <c r="B124" s="2"/>
      <c r="C124" s="3"/>
      <c r="D124" s="2"/>
      <c r="E124" s="3"/>
      <c r="F124" s="2"/>
      <c r="G124" s="3"/>
      <c r="H124" s="2"/>
      <c r="I124" s="3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4.25" customHeight="1" x14ac:dyDescent="0.3">
      <c r="A125" s="2"/>
      <c r="B125" s="2"/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4.25" customHeight="1" x14ac:dyDescent="0.3">
      <c r="A126" s="2"/>
      <c r="B126" s="2"/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4.25" customHeight="1" x14ac:dyDescent="0.3">
      <c r="A127" s="2"/>
      <c r="B127" s="2"/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4.25" customHeight="1" x14ac:dyDescent="0.3">
      <c r="A128" s="2"/>
      <c r="B128" s="2"/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4.25" customHeight="1" x14ac:dyDescent="0.3">
      <c r="A129" s="2"/>
      <c r="B129" s="2"/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4.25" customHeight="1" x14ac:dyDescent="0.3">
      <c r="A130" s="2"/>
      <c r="B130" s="2"/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4.25" customHeight="1" x14ac:dyDescent="0.3">
      <c r="A131" s="2"/>
      <c r="B131" s="2"/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4.25" customHeight="1" x14ac:dyDescent="0.3">
      <c r="A132" s="2"/>
      <c r="B132" s="2"/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4.25" customHeight="1" x14ac:dyDescent="0.3">
      <c r="A133" s="2"/>
      <c r="B133" s="2"/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4.25" customHeight="1" x14ac:dyDescent="0.3">
      <c r="A134" s="2"/>
      <c r="B134" s="2"/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4.25" customHeight="1" x14ac:dyDescent="0.3">
      <c r="A135" s="2"/>
      <c r="B135" s="2"/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4.25" customHeight="1" x14ac:dyDescent="0.3">
      <c r="A136" s="2"/>
      <c r="B136" s="2"/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4.25" customHeight="1" x14ac:dyDescent="0.3">
      <c r="A137" s="2"/>
      <c r="B137" s="2"/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4.25" customHeight="1" x14ac:dyDescent="0.3">
      <c r="A138" s="2"/>
      <c r="B138" s="2"/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4.25" customHeight="1" x14ac:dyDescent="0.3">
      <c r="A139" s="2"/>
      <c r="B139" s="2"/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4.25" customHeight="1" x14ac:dyDescent="0.3">
      <c r="A140" s="2"/>
      <c r="B140" s="2"/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4.25" customHeight="1" x14ac:dyDescent="0.3">
      <c r="A141" s="2"/>
      <c r="B141" s="2"/>
      <c r="C141" s="3"/>
      <c r="D141" s="2"/>
      <c r="E141" s="3"/>
      <c r="F141" s="2"/>
      <c r="G141" s="3"/>
      <c r="H141" s="2"/>
      <c r="I141" s="3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4.25" customHeight="1" x14ac:dyDescent="0.3">
      <c r="A142" s="2"/>
      <c r="B142" s="2"/>
      <c r="C142" s="3"/>
      <c r="D142" s="2"/>
      <c r="E142" s="3"/>
      <c r="F142" s="2"/>
      <c r="G142" s="3"/>
      <c r="H142" s="2"/>
      <c r="I142" s="3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4.25" customHeight="1" x14ac:dyDescent="0.3">
      <c r="A143" s="2"/>
      <c r="B143" s="2"/>
      <c r="C143" s="3"/>
      <c r="D143" s="2"/>
      <c r="E143" s="3"/>
      <c r="F143" s="2"/>
      <c r="G143" s="3"/>
      <c r="H143" s="2"/>
      <c r="I143" s="3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4.25" customHeight="1" x14ac:dyDescent="0.3">
      <c r="A144" s="2"/>
      <c r="B144" s="2"/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4.25" customHeight="1" x14ac:dyDescent="0.3">
      <c r="A145" s="2"/>
      <c r="B145" s="2"/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4.25" customHeight="1" x14ac:dyDescent="0.3">
      <c r="A146" s="2"/>
      <c r="B146" s="2"/>
      <c r="C146" s="3"/>
      <c r="D146" s="2"/>
      <c r="E146" s="3"/>
      <c r="F146" s="2"/>
      <c r="G146" s="3"/>
      <c r="H146" s="2"/>
      <c r="I146" s="3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4.25" customHeight="1" x14ac:dyDescent="0.3">
      <c r="A147" s="2"/>
      <c r="B147" s="2"/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4.25" customHeight="1" x14ac:dyDescent="0.3">
      <c r="A148" s="2"/>
      <c r="B148" s="2"/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4.25" customHeight="1" x14ac:dyDescent="0.3">
      <c r="A149" s="2"/>
      <c r="B149" s="2"/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4.25" customHeight="1" x14ac:dyDescent="0.3">
      <c r="A150" s="2"/>
      <c r="B150" s="2"/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4.25" customHeight="1" x14ac:dyDescent="0.3">
      <c r="A151" s="2"/>
      <c r="B151" s="2"/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4.25" customHeight="1" x14ac:dyDescent="0.3">
      <c r="A152" s="2"/>
      <c r="B152" s="2"/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4.25" customHeight="1" x14ac:dyDescent="0.3">
      <c r="A153" s="2"/>
      <c r="B153" s="2"/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4.25" customHeight="1" x14ac:dyDescent="0.3">
      <c r="A154" s="2"/>
      <c r="B154" s="2"/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4.25" customHeight="1" x14ac:dyDescent="0.3">
      <c r="A155" s="2"/>
      <c r="B155" s="2"/>
      <c r="C155" s="3"/>
      <c r="D155" s="2"/>
      <c r="E155" s="3"/>
      <c r="F155" s="2"/>
      <c r="G155" s="3"/>
      <c r="H155" s="2"/>
      <c r="I155" s="3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4.25" customHeight="1" x14ac:dyDescent="0.3">
      <c r="A156" s="2"/>
      <c r="B156" s="2"/>
      <c r="C156" s="3"/>
      <c r="D156" s="2"/>
      <c r="E156" s="3"/>
      <c r="F156" s="2"/>
      <c r="G156" s="3"/>
      <c r="H156" s="2"/>
      <c r="I156" s="3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4.25" customHeight="1" x14ac:dyDescent="0.3">
      <c r="A157" s="2"/>
      <c r="B157" s="2"/>
      <c r="C157" s="3"/>
      <c r="D157" s="2"/>
      <c r="E157" s="3"/>
      <c r="F157" s="2"/>
      <c r="G157" s="3"/>
      <c r="H157" s="2"/>
      <c r="I157" s="3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4.25" customHeight="1" x14ac:dyDescent="0.3">
      <c r="A158" s="2"/>
      <c r="B158" s="2"/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4.25" customHeight="1" x14ac:dyDescent="0.3">
      <c r="A159" s="2"/>
      <c r="B159" s="2"/>
      <c r="C159" s="3"/>
      <c r="D159" s="2"/>
      <c r="E159" s="3"/>
      <c r="F159" s="2"/>
      <c r="G159" s="3"/>
      <c r="H159" s="2"/>
      <c r="I159" s="3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4.25" customHeight="1" x14ac:dyDescent="0.3">
      <c r="A160" s="2"/>
      <c r="B160" s="2"/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4.25" customHeight="1" x14ac:dyDescent="0.3">
      <c r="A161" s="2"/>
      <c r="B161" s="2"/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4.25" customHeight="1" x14ac:dyDescent="0.3">
      <c r="A162" s="2"/>
      <c r="B162" s="2"/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4.25" customHeight="1" x14ac:dyDescent="0.3">
      <c r="A163" s="2"/>
      <c r="B163" s="2"/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4.25" customHeight="1" x14ac:dyDescent="0.3">
      <c r="A164" s="2"/>
      <c r="B164" s="2"/>
      <c r="C164" s="3"/>
      <c r="D164" s="2"/>
      <c r="E164" s="3"/>
      <c r="F164" s="2"/>
      <c r="G164" s="3"/>
      <c r="H164" s="2"/>
      <c r="I164" s="3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4.25" customHeight="1" x14ac:dyDescent="0.3">
      <c r="A165" s="2"/>
      <c r="B165" s="2"/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4.25" customHeight="1" x14ac:dyDescent="0.3">
      <c r="A166" s="2"/>
      <c r="B166" s="2"/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4.25" customHeight="1" x14ac:dyDescent="0.3">
      <c r="A167" s="2"/>
      <c r="B167" s="2"/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4.25" customHeight="1" x14ac:dyDescent="0.3">
      <c r="A168" s="2"/>
      <c r="B168" s="2"/>
      <c r="C168" s="3"/>
      <c r="D168" s="2"/>
      <c r="E168" s="3"/>
      <c r="F168" s="2"/>
      <c r="G168" s="3"/>
      <c r="H168" s="2"/>
      <c r="I168" s="3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4.25" customHeight="1" x14ac:dyDescent="0.3">
      <c r="A169" s="2"/>
      <c r="B169" s="2"/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4.25" customHeight="1" x14ac:dyDescent="0.3">
      <c r="A170" s="2"/>
      <c r="B170" s="2"/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4.25" customHeight="1" x14ac:dyDescent="0.3">
      <c r="A171" s="2"/>
      <c r="B171" s="2"/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4.25" customHeight="1" x14ac:dyDescent="0.3">
      <c r="A172" s="2"/>
      <c r="B172" s="2"/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4.25" customHeight="1" x14ac:dyDescent="0.3">
      <c r="A173" s="2"/>
      <c r="B173" s="2"/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4.25" customHeight="1" x14ac:dyDescent="0.3">
      <c r="A174" s="2"/>
      <c r="B174" s="2"/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4.25" customHeight="1" x14ac:dyDescent="0.3">
      <c r="A175" s="2"/>
      <c r="B175" s="2"/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4.25" customHeight="1" x14ac:dyDescent="0.3">
      <c r="A176" s="2"/>
      <c r="B176" s="2"/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4.25" customHeight="1" x14ac:dyDescent="0.3">
      <c r="A177" s="2"/>
      <c r="B177" s="2"/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4.25" customHeight="1" x14ac:dyDescent="0.3">
      <c r="A178" s="2"/>
      <c r="B178" s="2"/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4.25" customHeight="1" x14ac:dyDescent="0.3">
      <c r="A179" s="2"/>
      <c r="B179" s="2"/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4.25" customHeight="1" x14ac:dyDescent="0.3">
      <c r="A180" s="2"/>
      <c r="B180" s="2"/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4.25" customHeight="1" x14ac:dyDescent="0.3">
      <c r="A181" s="2"/>
      <c r="B181" s="2"/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4.25" customHeight="1" x14ac:dyDescent="0.3">
      <c r="A182" s="2"/>
      <c r="B182" s="2"/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4.25" customHeight="1" x14ac:dyDescent="0.3">
      <c r="A183" s="2"/>
      <c r="B183" s="2"/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4.25" customHeight="1" x14ac:dyDescent="0.3">
      <c r="A184" s="2"/>
      <c r="B184" s="2"/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4.25" customHeight="1" x14ac:dyDescent="0.3">
      <c r="A185" s="2"/>
      <c r="B185" s="2"/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4.25" customHeight="1" x14ac:dyDescent="0.3">
      <c r="A186" s="2"/>
      <c r="B186" s="2"/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4.25" customHeight="1" x14ac:dyDescent="0.3">
      <c r="A187" s="2"/>
      <c r="B187" s="2"/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4.25" customHeight="1" x14ac:dyDescent="0.3">
      <c r="A188" s="2"/>
      <c r="B188" s="2"/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4.25" customHeight="1" x14ac:dyDescent="0.3">
      <c r="A189" s="2"/>
      <c r="B189" s="2"/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4.25" customHeight="1" x14ac:dyDescent="0.3">
      <c r="A190" s="2"/>
      <c r="B190" s="2"/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4.25" customHeight="1" x14ac:dyDescent="0.3">
      <c r="A191" s="2"/>
      <c r="B191" s="2"/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4.25" customHeight="1" x14ac:dyDescent="0.3">
      <c r="A192" s="2"/>
      <c r="B192" s="2"/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4.25" customHeight="1" x14ac:dyDescent="0.3">
      <c r="A193" s="2"/>
      <c r="B193" s="2"/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4.25" customHeight="1" x14ac:dyDescent="0.3">
      <c r="A194" s="2"/>
      <c r="B194" s="2"/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4.25" customHeight="1" x14ac:dyDescent="0.3">
      <c r="A195" s="2"/>
      <c r="B195" s="2"/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4.25" customHeight="1" x14ac:dyDescent="0.3">
      <c r="A196" s="2"/>
      <c r="B196" s="2"/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4.25" customHeight="1" x14ac:dyDescent="0.3">
      <c r="A197" s="2"/>
      <c r="B197" s="2"/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4.25" customHeight="1" x14ac:dyDescent="0.3">
      <c r="A198" s="2"/>
      <c r="B198" s="2"/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4.25" customHeight="1" x14ac:dyDescent="0.3">
      <c r="A199" s="2"/>
      <c r="B199" s="2"/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4.25" customHeight="1" x14ac:dyDescent="0.3">
      <c r="A200" s="2"/>
      <c r="B200" s="2"/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4.25" customHeight="1" x14ac:dyDescent="0.3">
      <c r="A201" s="2"/>
      <c r="B201" s="2"/>
      <c r="C201" s="3"/>
      <c r="D201" s="2"/>
      <c r="E201" s="3"/>
      <c r="F201" s="2"/>
      <c r="G201" s="3"/>
      <c r="H201" s="2"/>
      <c r="I201" s="3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4.25" customHeight="1" x14ac:dyDescent="0.3">
      <c r="A202" s="2"/>
      <c r="B202" s="2"/>
      <c r="C202" s="3"/>
      <c r="D202" s="2"/>
      <c r="E202" s="3"/>
      <c r="F202" s="2"/>
      <c r="G202" s="3"/>
      <c r="H202" s="2"/>
      <c r="I202" s="3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4.25" customHeight="1" x14ac:dyDescent="0.3">
      <c r="A203" s="2"/>
      <c r="B203" s="2"/>
      <c r="C203" s="3"/>
      <c r="D203" s="2"/>
      <c r="E203" s="3"/>
      <c r="F203" s="2"/>
      <c r="G203" s="3"/>
      <c r="H203" s="2"/>
      <c r="I203" s="3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4.25" customHeight="1" x14ac:dyDescent="0.3">
      <c r="A204" s="2"/>
      <c r="B204" s="2"/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4.25" customHeight="1" x14ac:dyDescent="0.3">
      <c r="A205" s="2"/>
      <c r="B205" s="2"/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4.25" customHeight="1" x14ac:dyDescent="0.3">
      <c r="A206" s="2"/>
      <c r="B206" s="2"/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4.25" customHeight="1" x14ac:dyDescent="0.3">
      <c r="A207" s="2"/>
      <c r="B207" s="2"/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4.25" customHeight="1" x14ac:dyDescent="0.3">
      <c r="A208" s="2"/>
      <c r="B208" s="2"/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4.25" customHeight="1" x14ac:dyDescent="0.3">
      <c r="A209" s="2"/>
      <c r="B209" s="2"/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4.25" customHeight="1" x14ac:dyDescent="0.3">
      <c r="A210" s="2"/>
      <c r="B210" s="2"/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4.25" customHeight="1" x14ac:dyDescent="0.3">
      <c r="A211" s="2"/>
      <c r="B211" s="2"/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4.25" customHeight="1" x14ac:dyDescent="0.3">
      <c r="A212" s="2"/>
      <c r="B212" s="2"/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4.25" customHeight="1" x14ac:dyDescent="0.3">
      <c r="A213" s="2"/>
      <c r="B213" s="2"/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4.25" customHeight="1" x14ac:dyDescent="0.3">
      <c r="A214" s="2"/>
      <c r="B214" s="2"/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4.25" customHeight="1" x14ac:dyDescent="0.3">
      <c r="A215" s="2"/>
      <c r="B215" s="2"/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4.25" customHeight="1" x14ac:dyDescent="0.3">
      <c r="A216" s="2"/>
      <c r="B216" s="2"/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4.25" customHeight="1" x14ac:dyDescent="0.3">
      <c r="A217" s="2"/>
      <c r="B217" s="2"/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4.25" customHeight="1" x14ac:dyDescent="0.3">
      <c r="A218" s="2"/>
      <c r="B218" s="2"/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4.25" customHeight="1" x14ac:dyDescent="0.3">
      <c r="A219" s="2"/>
      <c r="B219" s="2"/>
      <c r="C219" s="3"/>
      <c r="D219" s="2"/>
      <c r="E219" s="3"/>
      <c r="F219" s="2"/>
      <c r="G219" s="3"/>
      <c r="H219" s="2"/>
      <c r="I219" s="3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4.25" customHeight="1" x14ac:dyDescent="0.3">
      <c r="A220" s="2"/>
      <c r="B220" s="2"/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4.25" customHeight="1" x14ac:dyDescent="0.3">
      <c r="A221" s="2"/>
      <c r="B221" s="2"/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4.25" customHeight="1" x14ac:dyDescent="0.3"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4.25" customHeight="1" x14ac:dyDescent="0.3"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4.25" customHeight="1" x14ac:dyDescent="0.3"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6:25" ht="14.25" customHeight="1" x14ac:dyDescent="0.3"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6:25" ht="14.25" customHeight="1" x14ac:dyDescent="0.3"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6:25" ht="14.25" customHeight="1" x14ac:dyDescent="0.3"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6:25" ht="14.25" customHeight="1" x14ac:dyDescent="0.3"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6:25" ht="14.25" customHeight="1" x14ac:dyDescent="0.3"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6:25" ht="14.25" customHeight="1" x14ac:dyDescent="0.3"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6:25" ht="14.25" customHeight="1" x14ac:dyDescent="0.3"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6:25" ht="14.25" customHeight="1" x14ac:dyDescent="0.3"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6:25" ht="14.25" customHeight="1" x14ac:dyDescent="0.3"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6:25" ht="14.25" customHeight="1" x14ac:dyDescent="0.3"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6:25" ht="14.25" customHeight="1" x14ac:dyDescent="0.3"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6:25" ht="14.25" customHeight="1" x14ac:dyDescent="0.3"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6:25" ht="14.25" customHeight="1" x14ac:dyDescent="0.3"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6:25" ht="14.25" customHeight="1" x14ac:dyDescent="0.3"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6:25" ht="14.25" customHeight="1" x14ac:dyDescent="0.3"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6:25" ht="14.25" customHeight="1" x14ac:dyDescent="0.3"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6:25" ht="14.25" customHeight="1" x14ac:dyDescent="0.3"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6:25" ht="14.25" customHeight="1" x14ac:dyDescent="0.3"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6:25" ht="14.25" customHeight="1" x14ac:dyDescent="0.3"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6:25" ht="14.25" customHeight="1" x14ac:dyDescent="0.3"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6:25" ht="14.25" customHeight="1" x14ac:dyDescent="0.3"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6:25" ht="14.25" customHeight="1" x14ac:dyDescent="0.3"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6:25" ht="14.25" customHeight="1" x14ac:dyDescent="0.3"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6:25" ht="14.25" customHeight="1" x14ac:dyDescent="0.3"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6:25" ht="14.25" customHeight="1" x14ac:dyDescent="0.3"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6:25" ht="14.25" customHeight="1" x14ac:dyDescent="0.3"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6:25" ht="14.25" customHeight="1" x14ac:dyDescent="0.3"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6:25" ht="14.25" customHeight="1" x14ac:dyDescent="0.3"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6:25" ht="14.25" customHeight="1" x14ac:dyDescent="0.3"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6:25" ht="14.25" customHeight="1" x14ac:dyDescent="0.3"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6:25" ht="14.25" customHeight="1" x14ac:dyDescent="0.3"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6:25" ht="14.25" customHeight="1" x14ac:dyDescent="0.3"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6:25" ht="14.25" customHeight="1" x14ac:dyDescent="0.3"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6:25" ht="14.25" customHeight="1" x14ac:dyDescent="0.3"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6:25" ht="14.25" customHeight="1" x14ac:dyDescent="0.3"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6:25" ht="14.25" customHeight="1" x14ac:dyDescent="0.3"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6:25" ht="14.25" customHeight="1" x14ac:dyDescent="0.3"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6:25" ht="14.25" customHeight="1" x14ac:dyDescent="0.3"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6:25" ht="14.25" customHeight="1" x14ac:dyDescent="0.3"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6:25" ht="14.25" customHeight="1" x14ac:dyDescent="0.3"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6:25" ht="14.25" customHeight="1" x14ac:dyDescent="0.3"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6:25" ht="14.25" customHeight="1" x14ac:dyDescent="0.3"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6:25" ht="14.25" customHeight="1" x14ac:dyDescent="0.3"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6:25" ht="14.25" customHeight="1" x14ac:dyDescent="0.3"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6:25" ht="14.25" customHeight="1" x14ac:dyDescent="0.3"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6:25" ht="14.25" customHeight="1" x14ac:dyDescent="0.3"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6:25" ht="14.25" customHeight="1" x14ac:dyDescent="0.3"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6:25" ht="14.25" customHeight="1" x14ac:dyDescent="0.3"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6:25" ht="14.25" customHeight="1" x14ac:dyDescent="0.3"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6:25" ht="14.25" customHeight="1" x14ac:dyDescent="0.3"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6:25" ht="14.25" customHeight="1" x14ac:dyDescent="0.3"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6:25" ht="14.25" customHeight="1" x14ac:dyDescent="0.3"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6:25" ht="14.25" customHeight="1" x14ac:dyDescent="0.3"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6:25" ht="14.25" customHeight="1" x14ac:dyDescent="0.3"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6:25" ht="14.25" customHeight="1" x14ac:dyDescent="0.3"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6:25" ht="14.25" customHeight="1" x14ac:dyDescent="0.3"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6:25" ht="14.25" customHeight="1" x14ac:dyDescent="0.3"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6:25" ht="14.25" customHeight="1" x14ac:dyDescent="0.3"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6:25" ht="14.25" customHeight="1" x14ac:dyDescent="0.3"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6:25" ht="14.25" customHeight="1" x14ac:dyDescent="0.3"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6:25" ht="14.25" customHeight="1" x14ac:dyDescent="0.3"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6:25" ht="14.25" customHeight="1" x14ac:dyDescent="0.3"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6:25" ht="14.25" customHeight="1" x14ac:dyDescent="0.3"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6:25" ht="14.25" customHeight="1" x14ac:dyDescent="0.3"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6:25" ht="14.25" customHeight="1" x14ac:dyDescent="0.3"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6:25" ht="14.25" customHeight="1" x14ac:dyDescent="0.3"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6:25" ht="14.25" customHeight="1" x14ac:dyDescent="0.3"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6:25" ht="14.25" customHeight="1" x14ac:dyDescent="0.3"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6:25" ht="14.25" customHeight="1" x14ac:dyDescent="0.3"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6:25" ht="14.25" customHeight="1" x14ac:dyDescent="0.3"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6:25" ht="14.25" customHeight="1" x14ac:dyDescent="0.3"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6:25" ht="14.25" customHeight="1" x14ac:dyDescent="0.3"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6:25" ht="14.25" customHeight="1" x14ac:dyDescent="0.3"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6:25" ht="14.25" customHeight="1" x14ac:dyDescent="0.3"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6:25" ht="14.25" customHeight="1" x14ac:dyDescent="0.3"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6:25" ht="14.25" customHeight="1" x14ac:dyDescent="0.3"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6:25" ht="14.25" customHeight="1" x14ac:dyDescent="0.3"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6:25" ht="14.25" customHeight="1" x14ac:dyDescent="0.3"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6:25" ht="14.25" customHeight="1" x14ac:dyDescent="0.3"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6:25" ht="14.25" customHeight="1" x14ac:dyDescent="0.3"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6:25" ht="14.25" customHeight="1" x14ac:dyDescent="0.3"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6:25" ht="14.25" customHeight="1" x14ac:dyDescent="0.3"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6:25" ht="14.25" customHeight="1" x14ac:dyDescent="0.3"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6:25" ht="14.25" customHeight="1" x14ac:dyDescent="0.3"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6:25" ht="14.25" customHeight="1" x14ac:dyDescent="0.3"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6:25" ht="14.25" customHeight="1" x14ac:dyDescent="0.3"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6:25" ht="14.25" customHeight="1" x14ac:dyDescent="0.3"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6:25" ht="14.25" customHeight="1" x14ac:dyDescent="0.3"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6:25" ht="14.25" customHeight="1" x14ac:dyDescent="0.3"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6:25" ht="14.25" customHeight="1" x14ac:dyDescent="0.3"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6:25" ht="14.25" customHeight="1" x14ac:dyDescent="0.3"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6:25" ht="14.25" customHeight="1" x14ac:dyDescent="0.3"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6:25" ht="14.25" customHeight="1" x14ac:dyDescent="0.3"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6:25" ht="14.25" customHeight="1" x14ac:dyDescent="0.3"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6:25" ht="14.25" customHeight="1" x14ac:dyDescent="0.3"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6:25" ht="14.25" customHeight="1" x14ac:dyDescent="0.3"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6:25" ht="14.25" customHeight="1" x14ac:dyDescent="0.3"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6:25" ht="14.25" customHeight="1" x14ac:dyDescent="0.3"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6:25" ht="14.25" customHeight="1" x14ac:dyDescent="0.3"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6:25" ht="14.25" customHeight="1" x14ac:dyDescent="0.3"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6:25" ht="14.25" customHeight="1" x14ac:dyDescent="0.3"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6:25" ht="14.25" customHeight="1" x14ac:dyDescent="0.3"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6:25" ht="14.25" customHeight="1" x14ac:dyDescent="0.3"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6:25" ht="14.25" customHeight="1" x14ac:dyDescent="0.3"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6:25" ht="14.25" customHeight="1" x14ac:dyDescent="0.3"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6:25" ht="14.25" customHeight="1" x14ac:dyDescent="0.3"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6:25" ht="14.25" customHeight="1" x14ac:dyDescent="0.3"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6:25" ht="14.25" customHeight="1" x14ac:dyDescent="0.3"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6:25" ht="14.25" customHeight="1" x14ac:dyDescent="0.3"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6:25" ht="14.25" customHeight="1" x14ac:dyDescent="0.3"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6:25" ht="14.25" customHeight="1" x14ac:dyDescent="0.3"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6:25" ht="14.25" customHeight="1" x14ac:dyDescent="0.3"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6:25" ht="14.25" customHeight="1" x14ac:dyDescent="0.3"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6:25" ht="14.25" customHeight="1" x14ac:dyDescent="0.3"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6:25" ht="14.25" customHeight="1" x14ac:dyDescent="0.3"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6:25" ht="14.25" customHeight="1" x14ac:dyDescent="0.3"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6:25" ht="14.25" customHeight="1" x14ac:dyDescent="0.3"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6:25" ht="14.25" customHeight="1" x14ac:dyDescent="0.3"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6:25" ht="14.25" customHeight="1" x14ac:dyDescent="0.3"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6:25" ht="14.25" customHeight="1" x14ac:dyDescent="0.3"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6:25" ht="14.25" customHeight="1" x14ac:dyDescent="0.3"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6:25" ht="14.25" customHeight="1" x14ac:dyDescent="0.3"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6:25" ht="14.25" customHeight="1" x14ac:dyDescent="0.3"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6:25" ht="14.25" customHeight="1" x14ac:dyDescent="0.3"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6:25" ht="14.25" customHeight="1" x14ac:dyDescent="0.3"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6:25" ht="14.25" customHeight="1" x14ac:dyDescent="0.3"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6:25" ht="14.25" customHeight="1" x14ac:dyDescent="0.3"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6:25" ht="14.25" customHeight="1" x14ac:dyDescent="0.3"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6:25" ht="14.25" customHeight="1" x14ac:dyDescent="0.3"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6:25" ht="14.25" customHeight="1" x14ac:dyDescent="0.3"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6:25" ht="14.25" customHeight="1" x14ac:dyDescent="0.3"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6:25" ht="14.25" customHeight="1" x14ac:dyDescent="0.3"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6:25" ht="14.25" customHeight="1" x14ac:dyDescent="0.3"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6:25" ht="14.25" customHeight="1" x14ac:dyDescent="0.3"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6:25" ht="14.25" customHeight="1" x14ac:dyDescent="0.3"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6:25" ht="14.25" customHeight="1" x14ac:dyDescent="0.3"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6:25" ht="14.25" customHeight="1" x14ac:dyDescent="0.3"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6:25" ht="14.25" customHeight="1" x14ac:dyDescent="0.3"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6:25" ht="14.25" customHeight="1" x14ac:dyDescent="0.3"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6:25" ht="14.25" customHeight="1" x14ac:dyDescent="0.3"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6:25" ht="14.25" customHeight="1" x14ac:dyDescent="0.3"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6:25" ht="14.25" customHeight="1" x14ac:dyDescent="0.3"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6:25" ht="14.25" customHeight="1" x14ac:dyDescent="0.3"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6:25" ht="14.25" customHeight="1" x14ac:dyDescent="0.3"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6:25" ht="14.25" customHeight="1" x14ac:dyDescent="0.3"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6:25" ht="14.25" customHeight="1" x14ac:dyDescent="0.3"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6:25" ht="14.25" customHeight="1" x14ac:dyDescent="0.3"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6:25" ht="14.25" customHeight="1" x14ac:dyDescent="0.3"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6:25" ht="14.25" customHeight="1" x14ac:dyDescent="0.3"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6:25" ht="14.25" customHeight="1" x14ac:dyDescent="0.3"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6:25" ht="14.25" customHeight="1" x14ac:dyDescent="0.3"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6:25" ht="14.25" customHeight="1" x14ac:dyDescent="0.3"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6:25" ht="14.25" customHeight="1" x14ac:dyDescent="0.3"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6:25" ht="14.25" customHeight="1" x14ac:dyDescent="0.3"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6:25" ht="14.25" customHeight="1" x14ac:dyDescent="0.3"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6:25" ht="14.25" customHeight="1" x14ac:dyDescent="0.3"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6:25" ht="14.25" customHeight="1" x14ac:dyDescent="0.3"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6:25" ht="14.25" customHeight="1" x14ac:dyDescent="0.3"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6:25" ht="14.25" customHeight="1" x14ac:dyDescent="0.3"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6:25" ht="14.25" customHeight="1" x14ac:dyDescent="0.3"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6:25" ht="14.25" customHeight="1" x14ac:dyDescent="0.3"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6:25" ht="14.25" customHeight="1" x14ac:dyDescent="0.3"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6:25" ht="14.25" customHeight="1" x14ac:dyDescent="0.3"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6:25" ht="14.25" customHeight="1" x14ac:dyDescent="0.3"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6:25" ht="14.25" customHeight="1" x14ac:dyDescent="0.3"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6:25" ht="14.25" customHeight="1" x14ac:dyDescent="0.3"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6:25" ht="14.25" customHeight="1" x14ac:dyDescent="0.3"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6:25" ht="14.25" customHeight="1" x14ac:dyDescent="0.3"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6:25" ht="14.25" customHeight="1" x14ac:dyDescent="0.3"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6:25" ht="14.25" customHeight="1" x14ac:dyDescent="0.3"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6:25" ht="14.25" customHeight="1" x14ac:dyDescent="0.3"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6:25" ht="14.25" customHeight="1" x14ac:dyDescent="0.3"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6:25" ht="14.25" customHeight="1" x14ac:dyDescent="0.3"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6:25" ht="14.25" customHeight="1" x14ac:dyDescent="0.3"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6:25" ht="14.25" customHeight="1" x14ac:dyDescent="0.3"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6:25" ht="14.25" customHeight="1" x14ac:dyDescent="0.3"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6:25" ht="14.25" customHeight="1" x14ac:dyDescent="0.3"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6:25" ht="14.25" customHeight="1" x14ac:dyDescent="0.3"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6:25" ht="14.25" customHeight="1" x14ac:dyDescent="0.3"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6:25" ht="14.25" customHeight="1" x14ac:dyDescent="0.3"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6:25" ht="14.25" customHeight="1" x14ac:dyDescent="0.3"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6:25" ht="14.25" customHeight="1" x14ac:dyDescent="0.3"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6:25" ht="14.25" customHeight="1" x14ac:dyDescent="0.3"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6:25" ht="14.25" customHeight="1" x14ac:dyDescent="0.3"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6:25" ht="14.25" customHeight="1" x14ac:dyDescent="0.3"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6:25" ht="14.25" customHeight="1" x14ac:dyDescent="0.3"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6:25" ht="14.25" customHeight="1" x14ac:dyDescent="0.3"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6:25" ht="14.25" customHeight="1" x14ac:dyDescent="0.3"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6:25" ht="14.25" customHeight="1" x14ac:dyDescent="0.3"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6:25" ht="14.25" customHeight="1" x14ac:dyDescent="0.3"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6:25" ht="14.25" customHeight="1" x14ac:dyDescent="0.3"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6:25" ht="14.25" customHeight="1" x14ac:dyDescent="0.3"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6:25" ht="14.25" customHeight="1" x14ac:dyDescent="0.3"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6:25" ht="14.25" customHeight="1" x14ac:dyDescent="0.3"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6:25" ht="14.25" customHeight="1" x14ac:dyDescent="0.3"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6:25" ht="14.25" customHeight="1" x14ac:dyDescent="0.3"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6:25" ht="14.25" customHeight="1" x14ac:dyDescent="0.3"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6:25" ht="14.25" customHeight="1" x14ac:dyDescent="0.3"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6:25" ht="14.25" customHeight="1" x14ac:dyDescent="0.3"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6:25" ht="14.25" customHeight="1" x14ac:dyDescent="0.3"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6:25" ht="14.25" customHeight="1" x14ac:dyDescent="0.3"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6:25" ht="14.25" customHeight="1" x14ac:dyDescent="0.3"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6:25" ht="14.25" customHeight="1" x14ac:dyDescent="0.3"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6:25" ht="14.25" customHeight="1" x14ac:dyDescent="0.3"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6:25" ht="14.25" customHeight="1" x14ac:dyDescent="0.3"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6:25" ht="14.25" customHeight="1" x14ac:dyDescent="0.3"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6:25" ht="14.25" customHeight="1" x14ac:dyDescent="0.3"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6:25" ht="14.25" customHeight="1" x14ac:dyDescent="0.3"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6:25" ht="14.25" customHeight="1" x14ac:dyDescent="0.3"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6:25" ht="14.25" customHeight="1" x14ac:dyDescent="0.3"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6:25" ht="14.25" customHeight="1" x14ac:dyDescent="0.3"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6:25" ht="14.25" customHeight="1" x14ac:dyDescent="0.3"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6:25" ht="14.25" customHeight="1" x14ac:dyDescent="0.3"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6:25" ht="14.25" customHeight="1" x14ac:dyDescent="0.3"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6:25" ht="14.25" customHeight="1" x14ac:dyDescent="0.3"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6:25" ht="14.25" customHeight="1" x14ac:dyDescent="0.3"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6:25" ht="14.25" customHeight="1" x14ac:dyDescent="0.3"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6:25" ht="14.25" customHeight="1" x14ac:dyDescent="0.3"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6:25" ht="14.25" customHeight="1" x14ac:dyDescent="0.3"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6:25" ht="14.25" customHeight="1" x14ac:dyDescent="0.3"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6:25" ht="14.25" customHeight="1" x14ac:dyDescent="0.3"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6:25" ht="14.25" customHeight="1" x14ac:dyDescent="0.3"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6:25" ht="14.25" customHeight="1" x14ac:dyDescent="0.3"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6:25" ht="14.25" customHeight="1" x14ac:dyDescent="0.3"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6:25" ht="14.25" customHeight="1" x14ac:dyDescent="0.3"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6:25" ht="14.25" customHeight="1" x14ac:dyDescent="0.3"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6:25" ht="14.25" customHeight="1" x14ac:dyDescent="0.3"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6:25" ht="14.25" customHeight="1" x14ac:dyDescent="0.3"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6:25" ht="14.25" customHeight="1" x14ac:dyDescent="0.3"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6:25" ht="14.25" customHeight="1" x14ac:dyDescent="0.3"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6:25" ht="14.25" customHeight="1" x14ac:dyDescent="0.3"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6:25" ht="14.25" customHeight="1" x14ac:dyDescent="0.3"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6:25" ht="14.25" customHeight="1" x14ac:dyDescent="0.3"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6:25" ht="14.25" customHeight="1" x14ac:dyDescent="0.3"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6:25" ht="14.25" customHeight="1" x14ac:dyDescent="0.3"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6:25" ht="14.25" customHeight="1" x14ac:dyDescent="0.3"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6:25" ht="14.25" customHeight="1" x14ac:dyDescent="0.3"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6:25" ht="14.25" customHeight="1" x14ac:dyDescent="0.3"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6:25" ht="14.25" customHeight="1" x14ac:dyDescent="0.3"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6:25" ht="14.25" customHeight="1" x14ac:dyDescent="0.3"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6:25" ht="14.25" customHeight="1" x14ac:dyDescent="0.3"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6:25" ht="14.25" customHeight="1" x14ac:dyDescent="0.3"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6:25" ht="14.25" customHeight="1" x14ac:dyDescent="0.3"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6:25" ht="14.25" customHeight="1" x14ac:dyDescent="0.3"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6:25" ht="14.25" customHeight="1" x14ac:dyDescent="0.3"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6:25" ht="14.25" customHeight="1" x14ac:dyDescent="0.3"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6:25" ht="14.25" customHeight="1" x14ac:dyDescent="0.3"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6:25" ht="14.25" customHeight="1" x14ac:dyDescent="0.3"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6:25" ht="14.25" customHeight="1" x14ac:dyDescent="0.3"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6:25" ht="14.25" customHeight="1" x14ac:dyDescent="0.3"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6:25" ht="14.25" customHeight="1" x14ac:dyDescent="0.3"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6:25" ht="14.25" customHeight="1" x14ac:dyDescent="0.3"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6:25" ht="14.25" customHeight="1" x14ac:dyDescent="0.3"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6:25" ht="14.25" customHeight="1" x14ac:dyDescent="0.3"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6:25" ht="14.25" customHeight="1" x14ac:dyDescent="0.3"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6:25" ht="14.25" customHeight="1" x14ac:dyDescent="0.3"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6:25" ht="14.25" customHeight="1" x14ac:dyDescent="0.3"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6:25" ht="14.25" customHeight="1" x14ac:dyDescent="0.3"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6:25" ht="14.25" customHeight="1" x14ac:dyDescent="0.3"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6:25" ht="14.25" customHeight="1" x14ac:dyDescent="0.3"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6:25" ht="14.25" customHeight="1" x14ac:dyDescent="0.3"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6:25" ht="14.25" customHeight="1" x14ac:dyDescent="0.3"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6:25" ht="14.25" customHeight="1" x14ac:dyDescent="0.3"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6:25" ht="14.25" customHeight="1" x14ac:dyDescent="0.3"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6:25" ht="14.25" customHeight="1" x14ac:dyDescent="0.3"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6:25" ht="14.25" customHeight="1" x14ac:dyDescent="0.3"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6:25" ht="14.25" customHeight="1" x14ac:dyDescent="0.3"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6:25" ht="14.25" customHeight="1" x14ac:dyDescent="0.3"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6:25" ht="14.25" customHeight="1" x14ac:dyDescent="0.3"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6:25" ht="14.25" customHeight="1" x14ac:dyDescent="0.3"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6:25" ht="14.25" customHeight="1" x14ac:dyDescent="0.3"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6:25" ht="14.25" customHeight="1" x14ac:dyDescent="0.3"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6:25" ht="14.25" customHeight="1" x14ac:dyDescent="0.3"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6:25" ht="14.25" customHeight="1" x14ac:dyDescent="0.3"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6:25" ht="14.25" customHeight="1" x14ac:dyDescent="0.3"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6:25" ht="14.25" customHeight="1" x14ac:dyDescent="0.3"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6:25" ht="14.25" customHeight="1" x14ac:dyDescent="0.3"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6:25" ht="14.25" customHeight="1" x14ac:dyDescent="0.3"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6:25" ht="14.25" customHeight="1" x14ac:dyDescent="0.3"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6:25" ht="14.25" customHeight="1" x14ac:dyDescent="0.3"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6:25" ht="14.25" customHeight="1" x14ac:dyDescent="0.3"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6:25" ht="14.25" customHeight="1" x14ac:dyDescent="0.3"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6:25" ht="14.25" customHeight="1" x14ac:dyDescent="0.3"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6:25" ht="14.25" customHeight="1" x14ac:dyDescent="0.3"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6:25" ht="14.25" customHeight="1" x14ac:dyDescent="0.3"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6:25" ht="14.25" customHeight="1" x14ac:dyDescent="0.3"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6:25" ht="14.25" customHeight="1" x14ac:dyDescent="0.3"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6:25" ht="14.25" customHeight="1" x14ac:dyDescent="0.3"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6:25" ht="14.25" customHeight="1" x14ac:dyDescent="0.3"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6:25" ht="14.25" customHeight="1" x14ac:dyDescent="0.3"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6:25" ht="14.25" customHeight="1" x14ac:dyDescent="0.3"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6:25" ht="14.25" customHeight="1" x14ac:dyDescent="0.3"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6:25" ht="14.25" customHeight="1" x14ac:dyDescent="0.3"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6:25" ht="14.25" customHeight="1" x14ac:dyDescent="0.3"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6:25" ht="14.25" customHeight="1" x14ac:dyDescent="0.3"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6:25" ht="14.25" customHeight="1" x14ac:dyDescent="0.3"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6:25" ht="14.25" customHeight="1" x14ac:dyDescent="0.3"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6:25" ht="14.25" customHeight="1" x14ac:dyDescent="0.3"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6:25" ht="14.25" customHeight="1" x14ac:dyDescent="0.3"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6:25" ht="14.25" customHeight="1" x14ac:dyDescent="0.3"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6:25" ht="14.25" customHeight="1" x14ac:dyDescent="0.3"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6:25" ht="14.25" customHeight="1" x14ac:dyDescent="0.3"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6:25" ht="14.25" customHeight="1" x14ac:dyDescent="0.3"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6:25" ht="14.25" customHeight="1" x14ac:dyDescent="0.3"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6:25" ht="14.25" customHeight="1" x14ac:dyDescent="0.3"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6:25" ht="14.25" customHeight="1" x14ac:dyDescent="0.3"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6:25" ht="14.25" customHeight="1" x14ac:dyDescent="0.3"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6:25" ht="14.25" customHeight="1" x14ac:dyDescent="0.3"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6:25" ht="14.25" customHeight="1" x14ac:dyDescent="0.3"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6:25" ht="14.25" customHeight="1" x14ac:dyDescent="0.3"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6:25" ht="14.25" customHeight="1" x14ac:dyDescent="0.3"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6:25" ht="14.25" customHeight="1" x14ac:dyDescent="0.3"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6:25" ht="14.25" customHeight="1" x14ac:dyDescent="0.3"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6:25" ht="14.25" customHeight="1" x14ac:dyDescent="0.3"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6:25" ht="14.25" customHeight="1" x14ac:dyDescent="0.3"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6:25" ht="14.25" customHeight="1" x14ac:dyDescent="0.3"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6:25" ht="14.25" customHeight="1" x14ac:dyDescent="0.3"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6:25" ht="14.25" customHeight="1" x14ac:dyDescent="0.3"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6:25" ht="14.25" customHeight="1" x14ac:dyDescent="0.3"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6:25" ht="14.25" customHeight="1" x14ac:dyDescent="0.3"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6:25" ht="14.25" customHeight="1" x14ac:dyDescent="0.3"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6:25" ht="14.25" customHeight="1" x14ac:dyDescent="0.3"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6:25" ht="14.25" customHeight="1" x14ac:dyDescent="0.3"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6:25" ht="14.25" customHeight="1" x14ac:dyDescent="0.3"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6:25" ht="14.25" customHeight="1" x14ac:dyDescent="0.3"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6:25" ht="14.25" customHeight="1" x14ac:dyDescent="0.3"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6:25" ht="14.25" customHeight="1" x14ac:dyDescent="0.3"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6:25" ht="14.25" customHeight="1" x14ac:dyDescent="0.3"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6:25" ht="14.25" customHeight="1" x14ac:dyDescent="0.3"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6:25" ht="14.25" customHeight="1" x14ac:dyDescent="0.3"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6:25" ht="14.25" customHeight="1" x14ac:dyDescent="0.3"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6:25" ht="14.25" customHeight="1" x14ac:dyDescent="0.3"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6:25" ht="14.25" customHeight="1" x14ac:dyDescent="0.3"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6:25" ht="14.25" customHeight="1" x14ac:dyDescent="0.3"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6:25" ht="14.25" customHeight="1" x14ac:dyDescent="0.3"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6:25" ht="14.25" customHeight="1" x14ac:dyDescent="0.3"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6:25" ht="14.25" customHeight="1" x14ac:dyDescent="0.3"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6:25" ht="14.25" customHeight="1" x14ac:dyDescent="0.3"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6:25" ht="14.25" customHeight="1" x14ac:dyDescent="0.3"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6:25" ht="14.25" customHeight="1" x14ac:dyDescent="0.3"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6:25" ht="14.25" customHeight="1" x14ac:dyDescent="0.3"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6:25" ht="14.25" customHeight="1" x14ac:dyDescent="0.3"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6:25" ht="14.25" customHeight="1" x14ac:dyDescent="0.3"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6:25" ht="14.25" customHeight="1" x14ac:dyDescent="0.3"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6:25" ht="14.25" customHeight="1" x14ac:dyDescent="0.3"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6:25" ht="14.25" customHeight="1" x14ac:dyDescent="0.3"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6:25" ht="14.25" customHeight="1" x14ac:dyDescent="0.3"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6:25" ht="14.25" customHeight="1" x14ac:dyDescent="0.3"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6:25" ht="14.25" customHeight="1" x14ac:dyDescent="0.3"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6:25" ht="14.25" customHeight="1" x14ac:dyDescent="0.3"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6:25" ht="14.25" customHeight="1" x14ac:dyDescent="0.3"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6:25" ht="14.25" customHeight="1" x14ac:dyDescent="0.3"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6:25" ht="14.25" customHeight="1" x14ac:dyDescent="0.3"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6:25" ht="14.25" customHeight="1" x14ac:dyDescent="0.3"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6:25" ht="14.25" customHeight="1" x14ac:dyDescent="0.3"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6:25" ht="14.25" customHeight="1" x14ac:dyDescent="0.3"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6:25" ht="14.25" customHeight="1" x14ac:dyDescent="0.3"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6:25" ht="14.25" customHeight="1" x14ac:dyDescent="0.3"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6:25" ht="14.25" customHeight="1" x14ac:dyDescent="0.3"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6:25" ht="14.25" customHeight="1" x14ac:dyDescent="0.3"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6:25" ht="14.25" customHeight="1" x14ac:dyDescent="0.3"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6:25" ht="14.25" customHeight="1" x14ac:dyDescent="0.3"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6:25" ht="14.25" customHeight="1" x14ac:dyDescent="0.3"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6:25" ht="14.25" customHeight="1" x14ac:dyDescent="0.3"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6:25" ht="14.25" customHeight="1" x14ac:dyDescent="0.3"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6:25" ht="14.25" customHeight="1" x14ac:dyDescent="0.3"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6:25" ht="14.25" customHeight="1" x14ac:dyDescent="0.3"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6:25" ht="14.25" customHeight="1" x14ac:dyDescent="0.3"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6:25" ht="14.25" customHeight="1" x14ac:dyDescent="0.3"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6:25" ht="14.25" customHeight="1" x14ac:dyDescent="0.3"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6:25" ht="14.25" customHeight="1" x14ac:dyDescent="0.3"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6:25" ht="14.25" customHeight="1" x14ac:dyDescent="0.3"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6:25" ht="14.25" customHeight="1" x14ac:dyDescent="0.3"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6:25" ht="14.25" customHeight="1" x14ac:dyDescent="0.3"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6:25" ht="14.25" customHeight="1" x14ac:dyDescent="0.3"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6:25" ht="14.25" customHeight="1" x14ac:dyDescent="0.3"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6:25" ht="14.25" customHeight="1" x14ac:dyDescent="0.3"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6:25" ht="14.25" customHeight="1" x14ac:dyDescent="0.3"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6:25" ht="14.25" customHeight="1" x14ac:dyDescent="0.3"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6:25" ht="14.25" customHeight="1" x14ac:dyDescent="0.3"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6:25" ht="14.25" customHeight="1" x14ac:dyDescent="0.3"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6:25" ht="14.25" customHeight="1" x14ac:dyDescent="0.3"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6:25" ht="14.25" customHeight="1" x14ac:dyDescent="0.3"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6:25" ht="14.25" customHeight="1" x14ac:dyDescent="0.3"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6:25" ht="14.25" customHeight="1" x14ac:dyDescent="0.3"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6:25" ht="14.25" customHeight="1" x14ac:dyDescent="0.3"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6:25" ht="14.25" customHeight="1" x14ac:dyDescent="0.3"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6:25" ht="14.25" customHeight="1" x14ac:dyDescent="0.3"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6:25" ht="14.25" customHeight="1" x14ac:dyDescent="0.3"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6:25" ht="14.25" customHeight="1" x14ac:dyDescent="0.3"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6:25" ht="14.25" customHeight="1" x14ac:dyDescent="0.3"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6:25" ht="14.25" customHeight="1" x14ac:dyDescent="0.3"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6:25" ht="14.25" customHeight="1" x14ac:dyDescent="0.3"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6:25" ht="14.25" customHeight="1" x14ac:dyDescent="0.3"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6:25" ht="14.25" customHeight="1" x14ac:dyDescent="0.3"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6:25" ht="14.25" customHeight="1" x14ac:dyDescent="0.3"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6:25" ht="14.25" customHeight="1" x14ac:dyDescent="0.3"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6:25" ht="14.25" customHeight="1" x14ac:dyDescent="0.3"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6:25" ht="14.25" customHeight="1" x14ac:dyDescent="0.3"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6:25" ht="14.25" customHeight="1" x14ac:dyDescent="0.3"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6:25" ht="14.25" customHeight="1" x14ac:dyDescent="0.3"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6:25" ht="14.25" customHeight="1" x14ac:dyDescent="0.3"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6:25" ht="14.25" customHeight="1" x14ac:dyDescent="0.3"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6:25" ht="14.25" customHeight="1" x14ac:dyDescent="0.3"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6:25" ht="14.25" customHeight="1" x14ac:dyDescent="0.3"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6:25" ht="14.25" customHeight="1" x14ac:dyDescent="0.3"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6:25" ht="14.25" customHeight="1" x14ac:dyDescent="0.3"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6:25" ht="14.25" customHeight="1" x14ac:dyDescent="0.3"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6:25" ht="14.25" customHeight="1" x14ac:dyDescent="0.3"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6:25" ht="14.25" customHeight="1" x14ac:dyDescent="0.3"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6:25" ht="14.25" customHeight="1" x14ac:dyDescent="0.3"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6:25" ht="14.25" customHeight="1" x14ac:dyDescent="0.3"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6:25" ht="14.25" customHeight="1" x14ac:dyDescent="0.3"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6:25" ht="14.25" customHeight="1" x14ac:dyDescent="0.3"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6:25" ht="14.25" customHeight="1" x14ac:dyDescent="0.3"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6:25" ht="14.25" customHeight="1" x14ac:dyDescent="0.3"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6:25" ht="14.25" customHeight="1" x14ac:dyDescent="0.3"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6:25" ht="14.25" customHeight="1" x14ac:dyDescent="0.3"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6:25" ht="14.25" customHeight="1" x14ac:dyDescent="0.3"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6:25" ht="14.25" customHeight="1" x14ac:dyDescent="0.3"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6:25" ht="14.25" customHeight="1" x14ac:dyDescent="0.3"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6:25" ht="14.25" customHeight="1" x14ac:dyDescent="0.3"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6:25" ht="14.25" customHeight="1" x14ac:dyDescent="0.3"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6:25" ht="14.25" customHeight="1" x14ac:dyDescent="0.3"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6:25" ht="14.25" customHeight="1" x14ac:dyDescent="0.3"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6:25" ht="14.25" customHeight="1" x14ac:dyDescent="0.3"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6:25" ht="14.25" customHeight="1" x14ac:dyDescent="0.3"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6:25" ht="14.25" customHeight="1" x14ac:dyDescent="0.3"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6:25" ht="14.25" customHeight="1" x14ac:dyDescent="0.3"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6:25" ht="14.25" customHeight="1" x14ac:dyDescent="0.3"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6:25" ht="14.25" customHeight="1" x14ac:dyDescent="0.3"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6:25" ht="14.25" customHeight="1" x14ac:dyDescent="0.3"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6:25" ht="14.25" customHeight="1" x14ac:dyDescent="0.3"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6:25" ht="14.25" customHeight="1" x14ac:dyDescent="0.3"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6:25" ht="14.25" customHeight="1" x14ac:dyDescent="0.3"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6:25" ht="14.25" customHeight="1" x14ac:dyDescent="0.3"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6:25" ht="14.25" customHeight="1" x14ac:dyDescent="0.3"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6:25" ht="14.25" customHeight="1" x14ac:dyDescent="0.3"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6:25" ht="14.25" customHeight="1" x14ac:dyDescent="0.3"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6:25" ht="14.25" customHeight="1" x14ac:dyDescent="0.3"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6:25" ht="14.25" customHeight="1" x14ac:dyDescent="0.3"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6:25" ht="14.25" customHeight="1" x14ac:dyDescent="0.3"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6:25" ht="14.25" customHeight="1" x14ac:dyDescent="0.3"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6:25" ht="14.25" customHeight="1" x14ac:dyDescent="0.3"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6:25" ht="14.25" customHeight="1" x14ac:dyDescent="0.3"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6:25" ht="14.25" customHeight="1" x14ac:dyDescent="0.3"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6:25" ht="14.25" customHeight="1" x14ac:dyDescent="0.3"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6:25" ht="14.25" customHeight="1" x14ac:dyDescent="0.3"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6:25" ht="14.25" customHeight="1" x14ac:dyDescent="0.3"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6:25" ht="14.25" customHeight="1" x14ac:dyDescent="0.3"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6:25" ht="14.25" customHeight="1" x14ac:dyDescent="0.3"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6:25" ht="14.25" customHeight="1" x14ac:dyDescent="0.3"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6:25" ht="14.25" customHeight="1" x14ac:dyDescent="0.3"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6:25" ht="14.25" customHeight="1" x14ac:dyDescent="0.3"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6:25" ht="14.25" customHeight="1" x14ac:dyDescent="0.3"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6:25" ht="14.25" customHeight="1" x14ac:dyDescent="0.3"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6:25" ht="14.25" customHeight="1" x14ac:dyDescent="0.3"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6:25" ht="14.25" customHeight="1" x14ac:dyDescent="0.3"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6:25" ht="14.25" customHeight="1" x14ac:dyDescent="0.3"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6:25" ht="14.25" customHeight="1" x14ac:dyDescent="0.3"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6:25" ht="14.25" customHeight="1" x14ac:dyDescent="0.3"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6:25" ht="14.25" customHeight="1" x14ac:dyDescent="0.3"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6:25" ht="14.25" customHeight="1" x14ac:dyDescent="0.3"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6:25" ht="14.25" customHeight="1" x14ac:dyDescent="0.3"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6:25" ht="14.25" customHeight="1" x14ac:dyDescent="0.3"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6:25" ht="14.25" customHeight="1" x14ac:dyDescent="0.3"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6:25" ht="14.25" customHeight="1" x14ac:dyDescent="0.3"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6:25" ht="14.25" customHeight="1" x14ac:dyDescent="0.3"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6:25" ht="14.25" customHeight="1" x14ac:dyDescent="0.3"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6:25" ht="14.25" customHeight="1" x14ac:dyDescent="0.3"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6:25" ht="14.25" customHeight="1" x14ac:dyDescent="0.3"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6:25" ht="14.25" customHeight="1" x14ac:dyDescent="0.3"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6:25" ht="14.25" customHeight="1" x14ac:dyDescent="0.3"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6:25" ht="14.25" customHeight="1" x14ac:dyDescent="0.3"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6:25" ht="14.25" customHeight="1" x14ac:dyDescent="0.3"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6:25" ht="14.25" customHeight="1" x14ac:dyDescent="0.3"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6:25" ht="14.25" customHeight="1" x14ac:dyDescent="0.3"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6:25" ht="14.25" customHeight="1" x14ac:dyDescent="0.3"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6:25" ht="14.25" customHeight="1" x14ac:dyDescent="0.3"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6:25" ht="14.25" customHeight="1" x14ac:dyDescent="0.3"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6:25" ht="14.25" customHeight="1" x14ac:dyDescent="0.3"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6:25" ht="14.25" customHeight="1" x14ac:dyDescent="0.3"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6:25" ht="14.25" customHeight="1" x14ac:dyDescent="0.3"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6:25" ht="14.25" customHeight="1" x14ac:dyDescent="0.3"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6:25" ht="14.25" customHeight="1" x14ac:dyDescent="0.3"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6:25" ht="14.25" customHeight="1" x14ac:dyDescent="0.3"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6:25" ht="14.25" customHeight="1" x14ac:dyDescent="0.3"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6:25" ht="14.25" customHeight="1" x14ac:dyDescent="0.3"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6:25" ht="14.25" customHeight="1" x14ac:dyDescent="0.3"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6:25" ht="14.25" customHeight="1" x14ac:dyDescent="0.3"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6:25" ht="14.25" customHeight="1" x14ac:dyDescent="0.3"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6:25" ht="14.25" customHeight="1" x14ac:dyDescent="0.3"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6:25" ht="14.25" customHeight="1" x14ac:dyDescent="0.3"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6:25" ht="14.25" customHeight="1" x14ac:dyDescent="0.3"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6:25" ht="14.25" customHeight="1" x14ac:dyDescent="0.3"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6:25" ht="14.25" customHeight="1" x14ac:dyDescent="0.3"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6:25" ht="14.25" customHeight="1" x14ac:dyDescent="0.3"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6:25" ht="14.25" customHeight="1" x14ac:dyDescent="0.3"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6:25" ht="14.25" customHeight="1" x14ac:dyDescent="0.3"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6:25" ht="14.25" customHeight="1" x14ac:dyDescent="0.3"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6:25" ht="14.25" customHeight="1" x14ac:dyDescent="0.3"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6:25" ht="14.25" customHeight="1" x14ac:dyDescent="0.3"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6:25" ht="14.25" customHeight="1" x14ac:dyDescent="0.3"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6:25" ht="14.25" customHeight="1" x14ac:dyDescent="0.3"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6:25" ht="14.25" customHeight="1" x14ac:dyDescent="0.3"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6:25" ht="14.25" customHeight="1" x14ac:dyDescent="0.3"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6:25" ht="14.25" customHeight="1" x14ac:dyDescent="0.3"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6:25" ht="14.25" customHeight="1" x14ac:dyDescent="0.3"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6:25" ht="14.25" customHeight="1" x14ac:dyDescent="0.3"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6:25" ht="14.25" customHeight="1" x14ac:dyDescent="0.3"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6:25" ht="14.25" customHeight="1" x14ac:dyDescent="0.3"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6:25" ht="14.25" customHeight="1" x14ac:dyDescent="0.3"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6:25" ht="14.25" customHeight="1" x14ac:dyDescent="0.3"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6:25" ht="14.25" customHeight="1" x14ac:dyDescent="0.3"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6:25" ht="14.25" customHeight="1" x14ac:dyDescent="0.3"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6:25" ht="14.25" customHeight="1" x14ac:dyDescent="0.3"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6:25" ht="14.25" customHeight="1" x14ac:dyDescent="0.3"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6:25" ht="14.25" customHeight="1" x14ac:dyDescent="0.3"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6:25" ht="14.25" customHeight="1" x14ac:dyDescent="0.3"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6:25" ht="14.25" customHeight="1" x14ac:dyDescent="0.3"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6:25" ht="14.25" customHeight="1" x14ac:dyDescent="0.3"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6:25" ht="14.25" customHeight="1" x14ac:dyDescent="0.3"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6:25" ht="14.25" customHeight="1" x14ac:dyDescent="0.3"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6:25" ht="14.25" customHeight="1" x14ac:dyDescent="0.3"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6:25" ht="14.25" customHeight="1" x14ac:dyDescent="0.3"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6:25" ht="14.25" customHeight="1" x14ac:dyDescent="0.3"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6:25" ht="14.25" customHeight="1" x14ac:dyDescent="0.3"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6:25" ht="14.25" customHeight="1" x14ac:dyDescent="0.3"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6:25" ht="14.25" customHeight="1" x14ac:dyDescent="0.3"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6:25" ht="14.25" customHeight="1" x14ac:dyDescent="0.3"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6:25" ht="14.25" customHeight="1" x14ac:dyDescent="0.3"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6:25" ht="14.25" customHeight="1" x14ac:dyDescent="0.3"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6:25" ht="14.25" customHeight="1" x14ac:dyDescent="0.3"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6:25" ht="14.25" customHeight="1" x14ac:dyDescent="0.3"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6:25" ht="14.25" customHeight="1" x14ac:dyDescent="0.3"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6:25" ht="14.25" customHeight="1" x14ac:dyDescent="0.3"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6:25" ht="14.25" customHeight="1" x14ac:dyDescent="0.3"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6:25" ht="14.25" customHeight="1" x14ac:dyDescent="0.3"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6:25" ht="14.25" customHeight="1" x14ac:dyDescent="0.3"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6:25" ht="14.25" customHeight="1" x14ac:dyDescent="0.3"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6:25" ht="14.25" customHeight="1" x14ac:dyDescent="0.3"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6:25" ht="14.25" customHeight="1" x14ac:dyDescent="0.3"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6:25" ht="14.25" customHeight="1" x14ac:dyDescent="0.3"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6:25" ht="14.25" customHeight="1" x14ac:dyDescent="0.3"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6:25" ht="14.25" customHeight="1" x14ac:dyDescent="0.3"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6:25" ht="14.25" customHeight="1" x14ac:dyDescent="0.3"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6:25" ht="14.25" customHeight="1" x14ac:dyDescent="0.3"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6:25" ht="14.25" customHeight="1" x14ac:dyDescent="0.3"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6:25" ht="14.25" customHeight="1" x14ac:dyDescent="0.3"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6:25" ht="14.25" customHeight="1" x14ac:dyDescent="0.3"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6:25" ht="14.25" customHeight="1" x14ac:dyDescent="0.3"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6:25" ht="14.25" customHeight="1" x14ac:dyDescent="0.3"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6:25" ht="14.25" customHeight="1" x14ac:dyDescent="0.3"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6:25" ht="14.25" customHeight="1" x14ac:dyDescent="0.3"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6:25" ht="14.25" customHeight="1" x14ac:dyDescent="0.3"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6:25" ht="14.25" customHeight="1" x14ac:dyDescent="0.3"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6:25" ht="14.25" customHeight="1" x14ac:dyDescent="0.3"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6:25" ht="14.25" customHeight="1" x14ac:dyDescent="0.3"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6:25" ht="14.25" customHeight="1" x14ac:dyDescent="0.3"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6:25" ht="14.25" customHeight="1" x14ac:dyDescent="0.3"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6:25" ht="14.25" customHeight="1" x14ac:dyDescent="0.3"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6:25" ht="14.25" customHeight="1" x14ac:dyDescent="0.3"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6:25" ht="14.25" customHeight="1" x14ac:dyDescent="0.3"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6:25" ht="14.25" customHeight="1" x14ac:dyDescent="0.3"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6:25" ht="14.25" customHeight="1" x14ac:dyDescent="0.3"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6:25" ht="14.25" customHeight="1" x14ac:dyDescent="0.3"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6:25" ht="14.25" customHeight="1" x14ac:dyDescent="0.3"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6:25" ht="14.25" customHeight="1" x14ac:dyDescent="0.3"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6:25" ht="14.25" customHeight="1" x14ac:dyDescent="0.3"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6:25" ht="14.25" customHeight="1" x14ac:dyDescent="0.3"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6:25" ht="14.25" customHeight="1" x14ac:dyDescent="0.3"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6:25" ht="14.25" customHeight="1" x14ac:dyDescent="0.3"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6:25" ht="14.25" customHeight="1" x14ac:dyDescent="0.3"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6:25" ht="14.25" customHeight="1" x14ac:dyDescent="0.3"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6:25" ht="14.25" customHeight="1" x14ac:dyDescent="0.3"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6:25" ht="14.25" customHeight="1" x14ac:dyDescent="0.3"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6:25" ht="14.25" customHeight="1" x14ac:dyDescent="0.3"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6:25" ht="14.25" customHeight="1" x14ac:dyDescent="0.3"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6:25" ht="14.25" customHeight="1" x14ac:dyDescent="0.3"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6:25" ht="14.25" customHeight="1" x14ac:dyDescent="0.3"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6:25" ht="14.25" customHeight="1" x14ac:dyDescent="0.3"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6:25" ht="14.25" customHeight="1" x14ac:dyDescent="0.3"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6:25" ht="14.25" customHeight="1" x14ac:dyDescent="0.3"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6:25" ht="14.25" customHeight="1" x14ac:dyDescent="0.3"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6:25" ht="14.25" customHeight="1" x14ac:dyDescent="0.3"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6:25" ht="14.25" customHeight="1" x14ac:dyDescent="0.3"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6:25" ht="14.25" customHeight="1" x14ac:dyDescent="0.3"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6:25" ht="14.25" customHeight="1" x14ac:dyDescent="0.3"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6:25" ht="14.25" customHeight="1" x14ac:dyDescent="0.3"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6:25" ht="14.25" customHeight="1" x14ac:dyDescent="0.3"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6:25" ht="14.25" customHeight="1" x14ac:dyDescent="0.3"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6:25" ht="14.25" customHeight="1" x14ac:dyDescent="0.3"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6:25" ht="14.25" customHeight="1" x14ac:dyDescent="0.3"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6:25" ht="14.25" customHeight="1" x14ac:dyDescent="0.3"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6:25" ht="14.25" customHeight="1" x14ac:dyDescent="0.3"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6:25" ht="14.25" customHeight="1" x14ac:dyDescent="0.3"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6:25" ht="14.25" customHeight="1" x14ac:dyDescent="0.3"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6:25" ht="14.25" customHeight="1" x14ac:dyDescent="0.3"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6:25" ht="14.25" customHeight="1" x14ac:dyDescent="0.3"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6:25" ht="14.25" customHeight="1" x14ac:dyDescent="0.3"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6:25" ht="14.25" customHeight="1" x14ac:dyDescent="0.3"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6:25" ht="14.25" customHeight="1" x14ac:dyDescent="0.3"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6:25" ht="14.25" customHeight="1" x14ac:dyDescent="0.3"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6:25" ht="14.25" customHeight="1" x14ac:dyDescent="0.3"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6:25" ht="14.25" customHeight="1" x14ac:dyDescent="0.3"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6:25" ht="14.25" customHeight="1" x14ac:dyDescent="0.3"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6:25" ht="14.25" customHeight="1" x14ac:dyDescent="0.3"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6:25" ht="14.25" customHeight="1" x14ac:dyDescent="0.3"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6:25" ht="14.25" customHeight="1" x14ac:dyDescent="0.3"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6:25" ht="14.25" customHeight="1" x14ac:dyDescent="0.3"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6:25" ht="14.25" customHeight="1" x14ac:dyDescent="0.3"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6:25" ht="14.25" customHeight="1" x14ac:dyDescent="0.3"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6:25" ht="14.25" customHeight="1" x14ac:dyDescent="0.3"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6:25" ht="14.25" customHeight="1" x14ac:dyDescent="0.3"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6:25" ht="14.25" customHeight="1" x14ac:dyDescent="0.3"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6:25" ht="14.25" customHeight="1" x14ac:dyDescent="0.3"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6:25" ht="14.25" customHeight="1" x14ac:dyDescent="0.3"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6:25" ht="14.25" customHeight="1" x14ac:dyDescent="0.3"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6:25" ht="14.25" customHeight="1" x14ac:dyDescent="0.3"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6:25" ht="14.25" customHeight="1" x14ac:dyDescent="0.3"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6:25" ht="14.25" customHeight="1" x14ac:dyDescent="0.3"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6:25" ht="14.25" customHeight="1" x14ac:dyDescent="0.3"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6:25" ht="14.25" customHeight="1" x14ac:dyDescent="0.3"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6:25" ht="14.25" customHeight="1" x14ac:dyDescent="0.3"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6:25" ht="14.25" customHeight="1" x14ac:dyDescent="0.3"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6:25" ht="14.25" customHeight="1" x14ac:dyDescent="0.3"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6:25" ht="14.25" customHeight="1" x14ac:dyDescent="0.3"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6:25" ht="14.25" customHeight="1" x14ac:dyDescent="0.3"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6:25" ht="14.25" customHeight="1" x14ac:dyDescent="0.3"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6:25" ht="14.25" customHeight="1" x14ac:dyDescent="0.3"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6:25" ht="14.25" customHeight="1" x14ac:dyDescent="0.3"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6:25" ht="14.25" customHeight="1" x14ac:dyDescent="0.3"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6:25" ht="14.25" customHeight="1" x14ac:dyDescent="0.3"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6:25" ht="14.25" customHeight="1" x14ac:dyDescent="0.3"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6:25" ht="14.25" customHeight="1" x14ac:dyDescent="0.3"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6:25" ht="14.25" customHeight="1" x14ac:dyDescent="0.3"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6:25" ht="14.25" customHeight="1" x14ac:dyDescent="0.3"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6:25" ht="14.25" customHeight="1" x14ac:dyDescent="0.3"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6:25" ht="14.25" customHeight="1" x14ac:dyDescent="0.3"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6:25" ht="14.25" customHeight="1" x14ac:dyDescent="0.3"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6:25" ht="14.25" customHeight="1" x14ac:dyDescent="0.3"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6:25" ht="14.25" customHeight="1" x14ac:dyDescent="0.3"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6:25" ht="14.25" customHeight="1" x14ac:dyDescent="0.3"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6:25" ht="14.25" customHeight="1" x14ac:dyDescent="0.3"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6:25" ht="14.25" customHeight="1" x14ac:dyDescent="0.3"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6:25" ht="14.25" customHeight="1" x14ac:dyDescent="0.3"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6:25" ht="14.25" customHeight="1" x14ac:dyDescent="0.3"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6:25" ht="14.25" customHeight="1" x14ac:dyDescent="0.3"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6:25" ht="14.25" customHeight="1" x14ac:dyDescent="0.3"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6:25" ht="14.25" customHeight="1" x14ac:dyDescent="0.3"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6:25" ht="14.25" customHeight="1" x14ac:dyDescent="0.3"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6:25" ht="14.25" customHeight="1" x14ac:dyDescent="0.3"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6:25" ht="14.25" customHeight="1" x14ac:dyDescent="0.3"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6:25" ht="14.25" customHeight="1" x14ac:dyDescent="0.3"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6:25" ht="14.25" customHeight="1" x14ac:dyDescent="0.3"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6:25" ht="14.25" customHeight="1" x14ac:dyDescent="0.3"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6:25" ht="14.25" customHeight="1" x14ac:dyDescent="0.3"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6:25" ht="14.25" customHeight="1" x14ac:dyDescent="0.3"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6:25" ht="14.25" customHeight="1" x14ac:dyDescent="0.3"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6:25" ht="14.25" customHeight="1" x14ac:dyDescent="0.3"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6:25" ht="14.25" customHeight="1" x14ac:dyDescent="0.3"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6:25" ht="14.25" customHeight="1" x14ac:dyDescent="0.3"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6:25" ht="14.25" customHeight="1" x14ac:dyDescent="0.3"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6:25" ht="14.25" customHeight="1" x14ac:dyDescent="0.3"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6:25" ht="14.25" customHeight="1" x14ac:dyDescent="0.3"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6:25" ht="14.25" customHeight="1" x14ac:dyDescent="0.3"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6:25" ht="14.25" customHeight="1" x14ac:dyDescent="0.3"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6:25" ht="14.25" customHeight="1" x14ac:dyDescent="0.3"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6:25" ht="14.25" customHeight="1" x14ac:dyDescent="0.3"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6:25" ht="14.25" customHeight="1" x14ac:dyDescent="0.3"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6:25" ht="14.25" customHeight="1" x14ac:dyDescent="0.3"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6:25" ht="14.25" customHeight="1" x14ac:dyDescent="0.3"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6:25" ht="14.25" customHeight="1" x14ac:dyDescent="0.3"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6:25" ht="14.25" customHeight="1" x14ac:dyDescent="0.3"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6:25" ht="14.25" customHeight="1" x14ac:dyDescent="0.3"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6:25" ht="14.25" customHeight="1" x14ac:dyDescent="0.3"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6:25" ht="14.25" customHeight="1" x14ac:dyDescent="0.3"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6:25" ht="14.25" customHeight="1" x14ac:dyDescent="0.3"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6:25" ht="14.25" customHeight="1" x14ac:dyDescent="0.3"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6:25" ht="14.25" customHeight="1" x14ac:dyDescent="0.3"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6:25" ht="14.25" customHeight="1" x14ac:dyDescent="0.3"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6:25" ht="14.25" customHeight="1" x14ac:dyDescent="0.3"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6:25" ht="14.25" customHeight="1" x14ac:dyDescent="0.3"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6:25" ht="14.25" customHeight="1" x14ac:dyDescent="0.3"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6:25" ht="14.25" customHeight="1" x14ac:dyDescent="0.3"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6:25" ht="14.25" customHeight="1" x14ac:dyDescent="0.3"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6:25" ht="14.25" customHeight="1" x14ac:dyDescent="0.3"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6:25" ht="14.25" customHeight="1" x14ac:dyDescent="0.3"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6:25" ht="14.25" customHeight="1" x14ac:dyDescent="0.3"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6:25" ht="14.25" customHeight="1" x14ac:dyDescent="0.3"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6:25" ht="14.25" customHeight="1" x14ac:dyDescent="0.3"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6:25" ht="14.25" customHeight="1" x14ac:dyDescent="0.3"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6:25" ht="14.25" customHeight="1" x14ac:dyDescent="0.3"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6:25" ht="14.25" customHeight="1" x14ac:dyDescent="0.3"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6:25" ht="14.25" customHeight="1" x14ac:dyDescent="0.3"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6:25" ht="14.25" customHeight="1" x14ac:dyDescent="0.3"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6:25" ht="14.25" customHeight="1" x14ac:dyDescent="0.3"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6:25" ht="14.25" customHeight="1" x14ac:dyDescent="0.3"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6:25" ht="14.25" customHeight="1" x14ac:dyDescent="0.3"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6:25" ht="14.25" customHeight="1" x14ac:dyDescent="0.3"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6:25" ht="14.25" customHeight="1" x14ac:dyDescent="0.3"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6:25" ht="14.25" customHeight="1" x14ac:dyDescent="0.3"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6:25" ht="14.25" customHeight="1" x14ac:dyDescent="0.3"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6:25" ht="14.25" customHeight="1" x14ac:dyDescent="0.3"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6:25" ht="14.25" customHeight="1" x14ac:dyDescent="0.3"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6:25" ht="14.25" customHeight="1" x14ac:dyDescent="0.3"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6:25" ht="14.25" customHeight="1" x14ac:dyDescent="0.3"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6:25" ht="14.25" customHeight="1" x14ac:dyDescent="0.3"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6:25" ht="14.25" customHeight="1" x14ac:dyDescent="0.3"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6:25" ht="14.25" customHeight="1" x14ac:dyDescent="0.3"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6:25" ht="14.25" customHeight="1" x14ac:dyDescent="0.3"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6:25" ht="14.25" customHeight="1" x14ac:dyDescent="0.3"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6:25" ht="14.25" customHeight="1" x14ac:dyDescent="0.3"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6:25" ht="14.25" customHeight="1" x14ac:dyDescent="0.3"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6:25" ht="14.25" customHeight="1" x14ac:dyDescent="0.3"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6:25" ht="14.25" customHeight="1" x14ac:dyDescent="0.3"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6:25" ht="14.25" customHeight="1" x14ac:dyDescent="0.3"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6:25" ht="14.25" customHeight="1" x14ac:dyDescent="0.3"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6:25" ht="14.25" customHeight="1" x14ac:dyDescent="0.3"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6:25" ht="14.25" customHeight="1" x14ac:dyDescent="0.3"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6:25" ht="14.25" customHeight="1" x14ac:dyDescent="0.3"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6:25" ht="14.25" customHeight="1" x14ac:dyDescent="0.3"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6:25" ht="14.25" customHeight="1" x14ac:dyDescent="0.3"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6:25" ht="14.25" customHeight="1" x14ac:dyDescent="0.3"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6:25" ht="14.25" customHeight="1" x14ac:dyDescent="0.3"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6:25" ht="14.25" customHeight="1" x14ac:dyDescent="0.3"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6:25" ht="14.25" customHeight="1" x14ac:dyDescent="0.3"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6:25" ht="14.25" customHeight="1" x14ac:dyDescent="0.3"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6:25" ht="14.25" customHeight="1" x14ac:dyDescent="0.3"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6:25" ht="14.25" customHeight="1" x14ac:dyDescent="0.3"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6:25" ht="14.25" customHeight="1" x14ac:dyDescent="0.3"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6:25" ht="14.25" customHeight="1" x14ac:dyDescent="0.3"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6:25" ht="14.25" customHeight="1" x14ac:dyDescent="0.3"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6:25" ht="14.25" customHeight="1" x14ac:dyDescent="0.3"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6:25" ht="14.25" customHeight="1" x14ac:dyDescent="0.3"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6:25" ht="14.25" customHeight="1" x14ac:dyDescent="0.3"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6:25" ht="14.25" customHeight="1" x14ac:dyDescent="0.3"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6:25" ht="14.25" customHeight="1" x14ac:dyDescent="0.3"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6:25" ht="14.25" customHeight="1" x14ac:dyDescent="0.3"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6:25" ht="14.25" customHeight="1" x14ac:dyDescent="0.3"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6:25" ht="14.25" customHeight="1" x14ac:dyDescent="0.3"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6:25" ht="14.25" customHeight="1" x14ac:dyDescent="0.3"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6:25" ht="14.25" customHeight="1" x14ac:dyDescent="0.3"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6:25" ht="14.25" customHeight="1" x14ac:dyDescent="0.3"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6:25" ht="14.25" customHeight="1" x14ac:dyDescent="0.3"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6:25" ht="14.25" customHeight="1" x14ac:dyDescent="0.3"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6:25" ht="14.25" customHeight="1" x14ac:dyDescent="0.3"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6:25" ht="14.25" customHeight="1" x14ac:dyDescent="0.3"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6:25" ht="14.25" customHeight="1" x14ac:dyDescent="0.3"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6:25" ht="14.25" customHeight="1" x14ac:dyDescent="0.3"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6:25" ht="14.25" customHeight="1" x14ac:dyDescent="0.3"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6:25" ht="14.25" customHeight="1" x14ac:dyDescent="0.3"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6:25" ht="14.25" customHeight="1" x14ac:dyDescent="0.3"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6:25" ht="14.25" customHeight="1" x14ac:dyDescent="0.3"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6:25" ht="14.25" customHeight="1" x14ac:dyDescent="0.3"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6:25" ht="14.25" customHeight="1" x14ac:dyDescent="0.3"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6:25" ht="14.25" customHeight="1" x14ac:dyDescent="0.3"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6:25" ht="14.25" customHeight="1" x14ac:dyDescent="0.3"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6:25" ht="14.25" customHeight="1" x14ac:dyDescent="0.3"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6:25" ht="14.25" customHeight="1" x14ac:dyDescent="0.3"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6:25" ht="14.25" customHeight="1" x14ac:dyDescent="0.3"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6:25" ht="14.25" customHeight="1" x14ac:dyDescent="0.3"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6:25" ht="14.25" customHeight="1" x14ac:dyDescent="0.3"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6:25" ht="14.25" customHeight="1" x14ac:dyDescent="0.3"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6:25" ht="14.25" customHeight="1" x14ac:dyDescent="0.3"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6:25" ht="14.25" customHeight="1" x14ac:dyDescent="0.3"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6:25" ht="14.25" customHeight="1" x14ac:dyDescent="0.3"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6:25" ht="14.25" customHeight="1" x14ac:dyDescent="0.3"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6:25" ht="14.25" customHeight="1" x14ac:dyDescent="0.3"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6:25" ht="14.25" customHeight="1" x14ac:dyDescent="0.3"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6:25" ht="14.25" customHeight="1" x14ac:dyDescent="0.3"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6:25" ht="14.25" customHeight="1" x14ac:dyDescent="0.3"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6:25" ht="14.25" customHeight="1" x14ac:dyDescent="0.3"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6:25" ht="14.25" customHeight="1" x14ac:dyDescent="0.3"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6:25" ht="14.25" customHeight="1" x14ac:dyDescent="0.3"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6:25" ht="14.25" customHeight="1" x14ac:dyDescent="0.3"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6:25" ht="14.25" customHeight="1" x14ac:dyDescent="0.3"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mergeCells count="11">
    <mergeCell ref="D24:J24"/>
    <mergeCell ref="B3:C3"/>
    <mergeCell ref="D3:E3"/>
    <mergeCell ref="F3:G3"/>
    <mergeCell ref="H3:I3"/>
    <mergeCell ref="J3:K3"/>
    <mergeCell ref="B13:C13"/>
    <mergeCell ref="D13:E13"/>
    <mergeCell ref="F13:G13"/>
    <mergeCell ref="H13:I13"/>
    <mergeCell ref="J13:K1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80"/>
  <sheetViews>
    <sheetView zoomScaleNormal="100" workbookViewId="0"/>
  </sheetViews>
  <sheetFormatPr defaultColWidth="14.44140625" defaultRowHeight="15" customHeight="1" x14ac:dyDescent="0.3"/>
  <cols>
    <col min="1" max="1" width="5.5546875" customWidth="1"/>
    <col min="2" max="2" width="24.77734375" customWidth="1"/>
    <col min="3" max="3" width="8.44140625" bestFit="1" customWidth="1"/>
    <col min="4" max="4" width="15.5546875" bestFit="1" customWidth="1"/>
    <col min="5" max="7" width="13" bestFit="1" customWidth="1"/>
    <col min="8" max="8" width="16.33203125" bestFit="1" customWidth="1"/>
    <col min="9" max="9" width="16.109375" bestFit="1" customWidth="1"/>
    <col min="10" max="10" width="15.6640625" bestFit="1" customWidth="1"/>
    <col min="11" max="11" width="11.33203125" bestFit="1" customWidth="1"/>
    <col min="12" max="12" width="17" bestFit="1" customWidth="1"/>
    <col min="13" max="13" width="9.33203125" bestFit="1" customWidth="1"/>
    <col min="14" max="14" width="6.6640625" bestFit="1" customWidth="1"/>
    <col min="15" max="15" width="8.77734375" bestFit="1" customWidth="1"/>
    <col min="16" max="23" width="13" bestFit="1" customWidth="1"/>
    <col min="24" max="24" width="16.88671875" bestFit="1" customWidth="1"/>
    <col min="25" max="26" width="8.88671875" customWidth="1"/>
  </cols>
  <sheetData>
    <row r="1" spans="1:81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3" t="s">
        <v>28</v>
      </c>
      <c r="F1" s="33" t="s">
        <v>29</v>
      </c>
      <c r="G1" s="33" t="s">
        <v>30</v>
      </c>
      <c r="H1" s="34" t="s">
        <v>37</v>
      </c>
      <c r="I1" s="33" t="s">
        <v>48</v>
      </c>
      <c r="J1" s="34" t="s">
        <v>54</v>
      </c>
      <c r="K1" s="34" t="s">
        <v>143</v>
      </c>
      <c r="L1" s="34" t="s">
        <v>144</v>
      </c>
      <c r="M1" s="34" t="s">
        <v>196</v>
      </c>
      <c r="N1" s="34" t="s">
        <v>216</v>
      </c>
      <c r="O1" s="34" t="s">
        <v>225</v>
      </c>
      <c r="P1" s="21"/>
      <c r="Q1" s="21"/>
      <c r="R1" s="21"/>
      <c r="S1" s="21"/>
      <c r="T1" s="21"/>
      <c r="U1" s="21"/>
      <c r="V1" s="21"/>
      <c r="W1" s="21"/>
      <c r="X1" s="22" t="s">
        <v>13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14.25" customHeight="1" thickTop="1" x14ac:dyDescent="0.3">
      <c r="A2" s="16">
        <v>1</v>
      </c>
      <c r="B2" s="16" t="s">
        <v>36</v>
      </c>
      <c r="C2" s="17">
        <f>SUM(E2:W2)</f>
        <v>622</v>
      </c>
      <c r="D2" s="16" t="s">
        <v>0</v>
      </c>
      <c r="E2" s="18" t="s">
        <v>31</v>
      </c>
      <c r="F2" s="18" t="s">
        <v>31</v>
      </c>
      <c r="G2" s="18">
        <v>36</v>
      </c>
      <c r="H2" s="18">
        <v>243</v>
      </c>
      <c r="I2" s="18">
        <v>139</v>
      </c>
      <c r="J2" s="7" t="s">
        <v>31</v>
      </c>
      <c r="K2" s="7">
        <v>92</v>
      </c>
      <c r="L2" s="7" t="s">
        <v>31</v>
      </c>
      <c r="M2" s="18">
        <v>112</v>
      </c>
      <c r="N2" s="7" t="s">
        <v>31</v>
      </c>
      <c r="O2" s="7" t="s">
        <v>31</v>
      </c>
      <c r="P2" s="18"/>
      <c r="Q2" s="18"/>
      <c r="R2" s="18"/>
      <c r="S2" s="18"/>
      <c r="T2" s="18"/>
      <c r="U2" s="18"/>
      <c r="V2" s="18"/>
      <c r="W2" s="18"/>
      <c r="X2" s="19">
        <v>0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ht="14.25" customHeight="1" x14ac:dyDescent="0.3">
      <c r="A3" s="5">
        <v>2</v>
      </c>
      <c r="B3" s="5" t="s">
        <v>35</v>
      </c>
      <c r="C3" s="6">
        <f>SUM(E3:W3)</f>
        <v>598</v>
      </c>
      <c r="D3" s="5" t="s">
        <v>0</v>
      </c>
      <c r="E3" s="7">
        <v>52</v>
      </c>
      <c r="F3" s="7">
        <v>65</v>
      </c>
      <c r="G3" s="7" t="s">
        <v>31</v>
      </c>
      <c r="H3" s="36">
        <v>239</v>
      </c>
      <c r="I3" s="7">
        <v>102</v>
      </c>
      <c r="J3" s="7" t="s">
        <v>31</v>
      </c>
      <c r="K3" s="7" t="s">
        <v>31</v>
      </c>
      <c r="L3" s="7" t="s">
        <v>31</v>
      </c>
      <c r="M3" s="7">
        <v>140</v>
      </c>
      <c r="N3" s="7" t="s">
        <v>31</v>
      </c>
      <c r="O3" s="7" t="s">
        <v>31</v>
      </c>
      <c r="P3" s="7"/>
      <c r="Q3" s="7"/>
      <c r="R3" s="7"/>
      <c r="S3" s="7"/>
      <c r="T3" s="7"/>
      <c r="U3" s="7"/>
      <c r="V3" s="7"/>
      <c r="W3" s="7"/>
      <c r="X3" s="8">
        <v>1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ht="14.25" customHeight="1" x14ac:dyDescent="0.3">
      <c r="A4" s="5">
        <v>3</v>
      </c>
      <c r="B4" s="5" t="s">
        <v>34</v>
      </c>
      <c r="C4" s="6">
        <f>SUM(E4:W4)</f>
        <v>547</v>
      </c>
      <c r="D4" s="5" t="s">
        <v>0</v>
      </c>
      <c r="E4" s="7">
        <v>59</v>
      </c>
      <c r="F4" s="7" t="s">
        <v>31</v>
      </c>
      <c r="G4" s="18" t="s">
        <v>31</v>
      </c>
      <c r="H4" s="7">
        <v>168</v>
      </c>
      <c r="I4" s="7" t="s">
        <v>31</v>
      </c>
      <c r="J4" s="7" t="s">
        <v>31</v>
      </c>
      <c r="K4" s="7" t="s">
        <v>31</v>
      </c>
      <c r="L4" s="7">
        <v>155</v>
      </c>
      <c r="M4" s="7" t="s">
        <v>31</v>
      </c>
      <c r="N4" s="7">
        <v>165</v>
      </c>
      <c r="O4" s="7" t="s">
        <v>31</v>
      </c>
      <c r="P4" s="7"/>
      <c r="Q4" s="7"/>
      <c r="R4" s="7"/>
      <c r="S4" s="7"/>
      <c r="T4" s="7"/>
      <c r="U4" s="7"/>
      <c r="V4" s="7"/>
      <c r="W4" s="7"/>
      <c r="X4" s="8">
        <v>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1:81" ht="14.25" customHeight="1" x14ac:dyDescent="0.3">
      <c r="A5" s="5">
        <v>4</v>
      </c>
      <c r="B5" s="5" t="s">
        <v>51</v>
      </c>
      <c r="C5" s="6">
        <f>SUM(E5:W5)</f>
        <v>337</v>
      </c>
      <c r="D5" s="5" t="s">
        <v>0</v>
      </c>
      <c r="E5" s="7" t="s">
        <v>31</v>
      </c>
      <c r="F5" s="7" t="s">
        <v>31</v>
      </c>
      <c r="G5" s="18" t="s">
        <v>31</v>
      </c>
      <c r="H5" s="7" t="s">
        <v>31</v>
      </c>
      <c r="I5" s="7" t="s">
        <v>31</v>
      </c>
      <c r="J5" s="36">
        <v>78</v>
      </c>
      <c r="K5" s="7" t="s">
        <v>31</v>
      </c>
      <c r="L5" s="7">
        <v>130</v>
      </c>
      <c r="M5" s="7" t="s">
        <v>31</v>
      </c>
      <c r="N5" s="7" t="s">
        <v>31</v>
      </c>
      <c r="O5" s="7">
        <v>129</v>
      </c>
      <c r="P5" s="7"/>
      <c r="Q5" s="7"/>
      <c r="R5" s="7"/>
      <c r="S5" s="7"/>
      <c r="T5" s="7"/>
      <c r="U5" s="7"/>
      <c r="V5" s="7"/>
      <c r="W5" s="7"/>
      <c r="X5" s="8">
        <v>1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13.95" customHeight="1" x14ac:dyDescent="0.3">
      <c r="A6" s="5">
        <v>5</v>
      </c>
      <c r="B6" s="5" t="s">
        <v>49</v>
      </c>
      <c r="C6" s="6">
        <f>SUM(E6:W6)</f>
        <v>306</v>
      </c>
      <c r="D6" s="5" t="s">
        <v>0</v>
      </c>
      <c r="E6" s="7" t="s">
        <v>31</v>
      </c>
      <c r="F6" s="7" t="s">
        <v>31</v>
      </c>
      <c r="G6" s="18" t="s">
        <v>31</v>
      </c>
      <c r="H6" s="7" t="s">
        <v>31</v>
      </c>
      <c r="I6" s="7" t="s">
        <v>31</v>
      </c>
      <c r="J6" s="7">
        <v>105</v>
      </c>
      <c r="K6" s="36">
        <v>130</v>
      </c>
      <c r="L6" s="7" t="s">
        <v>31</v>
      </c>
      <c r="M6" s="36">
        <v>71</v>
      </c>
      <c r="N6" s="7" t="s">
        <v>31</v>
      </c>
      <c r="O6" s="7" t="s">
        <v>31</v>
      </c>
      <c r="P6" s="7"/>
      <c r="Q6" s="7"/>
      <c r="R6" s="7"/>
      <c r="S6" s="7"/>
      <c r="T6" s="7"/>
      <c r="U6" s="7"/>
      <c r="V6" s="7"/>
      <c r="W6" s="7"/>
      <c r="X6" s="8">
        <v>2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14.25" customHeight="1" x14ac:dyDescent="0.3">
      <c r="A7" s="5">
        <v>6</v>
      </c>
      <c r="B7" s="5" t="s">
        <v>226</v>
      </c>
      <c r="C7" s="6">
        <f>SUM(E7:W7)</f>
        <v>205</v>
      </c>
      <c r="D7" s="5" t="s">
        <v>0</v>
      </c>
      <c r="E7" s="7" t="s">
        <v>31</v>
      </c>
      <c r="F7" s="7" t="s">
        <v>31</v>
      </c>
      <c r="G7" s="18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  <c r="O7" s="7">
        <v>205</v>
      </c>
      <c r="P7" s="7"/>
      <c r="Q7" s="7"/>
      <c r="R7" s="7"/>
      <c r="S7" s="7"/>
      <c r="T7" s="7"/>
      <c r="U7" s="7"/>
      <c r="V7" s="7"/>
      <c r="W7" s="7"/>
      <c r="X7" s="8">
        <v>0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81" ht="14.25" customHeight="1" x14ac:dyDescent="0.3">
      <c r="A8" s="5">
        <v>7</v>
      </c>
      <c r="B8" s="5" t="s">
        <v>227</v>
      </c>
      <c r="C8" s="6">
        <f>SUM(E8:W8)</f>
        <v>180</v>
      </c>
      <c r="D8" s="5" t="s">
        <v>0</v>
      </c>
      <c r="E8" s="7" t="s">
        <v>31</v>
      </c>
      <c r="F8" s="7" t="s">
        <v>31</v>
      </c>
      <c r="G8" s="18" t="s">
        <v>31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  <c r="O8" s="7">
        <v>180</v>
      </c>
      <c r="P8" s="7"/>
      <c r="Q8" s="7"/>
      <c r="R8" s="7"/>
      <c r="S8" s="7"/>
      <c r="T8" s="7"/>
      <c r="U8" s="7"/>
      <c r="V8" s="7"/>
      <c r="W8" s="7"/>
      <c r="X8" s="8">
        <v>0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ht="14.25" customHeight="1" x14ac:dyDescent="0.3">
      <c r="A9" s="5">
        <v>8</v>
      </c>
      <c r="B9" s="5" t="s">
        <v>147</v>
      </c>
      <c r="C9" s="6">
        <f>SUM(E9:W9)</f>
        <v>170</v>
      </c>
      <c r="D9" s="5" t="s">
        <v>0</v>
      </c>
      <c r="E9" s="7" t="s">
        <v>31</v>
      </c>
      <c r="F9" s="7" t="s">
        <v>31</v>
      </c>
      <c r="G9" s="18" t="s">
        <v>31</v>
      </c>
      <c r="H9" s="7" t="s">
        <v>31</v>
      </c>
      <c r="I9" s="7" t="s">
        <v>31</v>
      </c>
      <c r="J9" s="7" t="s">
        <v>31</v>
      </c>
      <c r="K9" s="7" t="s">
        <v>31</v>
      </c>
      <c r="L9" s="7">
        <v>104</v>
      </c>
      <c r="M9" s="7" t="s">
        <v>31</v>
      </c>
      <c r="N9" s="7">
        <v>66</v>
      </c>
      <c r="O9" s="7" t="s">
        <v>31</v>
      </c>
      <c r="P9" s="7"/>
      <c r="Q9" s="7"/>
      <c r="R9" s="7"/>
      <c r="S9" s="7"/>
      <c r="T9" s="7"/>
      <c r="U9" s="7"/>
      <c r="V9" s="7"/>
      <c r="W9" s="7"/>
      <c r="X9" s="8">
        <v>0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ht="14.25" customHeight="1" x14ac:dyDescent="0.3">
      <c r="A10" s="5">
        <v>9</v>
      </c>
      <c r="B10" s="5" t="s">
        <v>228</v>
      </c>
      <c r="C10" s="6">
        <f>SUM(E10:W10)</f>
        <v>154</v>
      </c>
      <c r="D10" s="5" t="s">
        <v>0</v>
      </c>
      <c r="E10" s="7" t="s">
        <v>31</v>
      </c>
      <c r="F10" s="7" t="s">
        <v>31</v>
      </c>
      <c r="G10" s="18" t="s">
        <v>31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  <c r="O10" s="7">
        <v>154</v>
      </c>
      <c r="P10" s="7"/>
      <c r="Q10" s="7"/>
      <c r="R10" s="7"/>
      <c r="S10" s="7"/>
      <c r="T10" s="7"/>
      <c r="U10" s="7"/>
      <c r="V10" s="7"/>
      <c r="W10" s="7"/>
      <c r="X10" s="8">
        <v>0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14.25" customHeight="1" x14ac:dyDescent="0.3">
      <c r="A11" s="5">
        <v>10</v>
      </c>
      <c r="B11" s="5" t="s">
        <v>149</v>
      </c>
      <c r="C11" s="6">
        <f>SUM(E11:W11)</f>
        <v>151</v>
      </c>
      <c r="D11" s="5" t="s">
        <v>0</v>
      </c>
      <c r="E11" s="7" t="s">
        <v>31</v>
      </c>
      <c r="F11" s="7" t="s">
        <v>31</v>
      </c>
      <c r="G11" s="18" t="s">
        <v>31</v>
      </c>
      <c r="H11" s="7" t="s">
        <v>31</v>
      </c>
      <c r="I11" s="7" t="s">
        <v>31</v>
      </c>
      <c r="J11" s="7" t="s">
        <v>31</v>
      </c>
      <c r="K11" s="7" t="s">
        <v>31</v>
      </c>
      <c r="L11" s="7">
        <v>52</v>
      </c>
      <c r="M11" s="7" t="s">
        <v>31</v>
      </c>
      <c r="N11" s="7">
        <v>99</v>
      </c>
      <c r="O11" s="7" t="s">
        <v>31</v>
      </c>
      <c r="P11" s="7"/>
      <c r="Q11" s="7"/>
      <c r="R11" s="7"/>
      <c r="S11" s="7"/>
      <c r="T11" s="7"/>
      <c r="U11" s="7"/>
      <c r="V11" s="7"/>
      <c r="W11" s="7"/>
      <c r="X11" s="8">
        <v>0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ht="14.25" customHeight="1" x14ac:dyDescent="0.3">
      <c r="A12" s="5">
        <v>11</v>
      </c>
      <c r="B12" s="5" t="s">
        <v>148</v>
      </c>
      <c r="C12" s="6">
        <f>SUM(E12:W12)</f>
        <v>145</v>
      </c>
      <c r="D12" s="5" t="s">
        <v>0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 t="s">
        <v>31</v>
      </c>
      <c r="L12" s="36">
        <v>93</v>
      </c>
      <c r="M12" s="7" t="s">
        <v>31</v>
      </c>
      <c r="N12" s="7" t="s">
        <v>31</v>
      </c>
      <c r="O12" s="7">
        <v>52</v>
      </c>
      <c r="P12" s="7"/>
      <c r="Q12" s="7"/>
      <c r="R12" s="7"/>
      <c r="S12" s="7"/>
      <c r="T12" s="7"/>
      <c r="U12" s="7"/>
      <c r="V12" s="7"/>
      <c r="W12" s="7"/>
      <c r="X12" s="8">
        <v>1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ht="14.25" customHeight="1" x14ac:dyDescent="0.3">
      <c r="A13" s="5">
        <v>12</v>
      </c>
      <c r="B13" s="5" t="s">
        <v>217</v>
      </c>
      <c r="C13" s="6">
        <f>SUM(E13:W13)</f>
        <v>132</v>
      </c>
      <c r="D13" s="5" t="s">
        <v>0</v>
      </c>
      <c r="E13" s="7" t="s">
        <v>31</v>
      </c>
      <c r="F13" s="7" t="s">
        <v>31</v>
      </c>
      <c r="G13" s="7" t="s">
        <v>31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31</v>
      </c>
      <c r="M13" s="7" t="s">
        <v>31</v>
      </c>
      <c r="N13" s="7">
        <v>132</v>
      </c>
      <c r="O13" s="7" t="s">
        <v>31</v>
      </c>
      <c r="P13" s="7"/>
      <c r="Q13" s="7"/>
      <c r="R13" s="7"/>
      <c r="S13" s="7"/>
      <c r="T13" s="7"/>
      <c r="U13" s="7"/>
      <c r="V13" s="7"/>
      <c r="W13" s="7"/>
      <c r="X13" s="8">
        <v>0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ht="14.25" customHeight="1" x14ac:dyDescent="0.3">
      <c r="A14" s="5">
        <v>13</v>
      </c>
      <c r="B14" s="5" t="s">
        <v>229</v>
      </c>
      <c r="C14" s="6">
        <f>SUM(E14:W14)</f>
        <v>103</v>
      </c>
      <c r="D14" s="5" t="s">
        <v>0</v>
      </c>
      <c r="E14" s="7" t="s">
        <v>31</v>
      </c>
      <c r="F14" s="7" t="s">
        <v>31</v>
      </c>
      <c r="G14" s="7" t="s">
        <v>31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31</v>
      </c>
      <c r="M14" s="7" t="s">
        <v>31</v>
      </c>
      <c r="N14" s="7" t="s">
        <v>31</v>
      </c>
      <c r="O14" s="7">
        <v>103</v>
      </c>
      <c r="P14" s="7"/>
      <c r="Q14" s="7"/>
      <c r="R14" s="7"/>
      <c r="S14" s="7"/>
      <c r="T14" s="7"/>
      <c r="U14" s="7"/>
      <c r="V14" s="7"/>
      <c r="W14" s="7"/>
      <c r="X14" s="8">
        <v>0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ht="14.25" customHeight="1" x14ac:dyDescent="0.3">
      <c r="A15" s="5">
        <v>14</v>
      </c>
      <c r="B15" s="5" t="s">
        <v>50</v>
      </c>
      <c r="C15" s="6">
        <f>SUM(E15:W15)</f>
        <v>97</v>
      </c>
      <c r="D15" s="5" t="s">
        <v>0</v>
      </c>
      <c r="E15" s="7" t="s">
        <v>31</v>
      </c>
      <c r="F15" s="7" t="s">
        <v>31</v>
      </c>
      <c r="G15" s="7" t="s">
        <v>31</v>
      </c>
      <c r="H15" s="7" t="s">
        <v>31</v>
      </c>
      <c r="I15" s="7" t="s">
        <v>31</v>
      </c>
      <c r="J15" s="7" t="s">
        <v>47</v>
      </c>
      <c r="K15" s="7">
        <v>69</v>
      </c>
      <c r="L15" s="7" t="s">
        <v>31</v>
      </c>
      <c r="M15" s="7">
        <v>28</v>
      </c>
      <c r="N15" s="7" t="s">
        <v>31</v>
      </c>
      <c r="O15" s="7" t="s">
        <v>31</v>
      </c>
      <c r="P15" s="7"/>
      <c r="Q15" s="7"/>
      <c r="R15" s="7"/>
      <c r="S15" s="7"/>
      <c r="T15" s="7"/>
      <c r="U15" s="7"/>
      <c r="V15" s="7"/>
      <c r="W15" s="7"/>
      <c r="X15" s="8">
        <v>0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ht="14.25" customHeight="1" x14ac:dyDescent="0.3">
      <c r="A16" s="5">
        <v>15</v>
      </c>
      <c r="B16" s="5" t="s">
        <v>46</v>
      </c>
      <c r="C16" s="6">
        <f>SUM(E16:W16)</f>
        <v>94</v>
      </c>
      <c r="D16" s="5" t="s">
        <v>0</v>
      </c>
      <c r="E16" s="7" t="s">
        <v>31</v>
      </c>
      <c r="F16" s="7" t="s">
        <v>31</v>
      </c>
      <c r="G16" s="7" t="s">
        <v>31</v>
      </c>
      <c r="H16" s="7">
        <v>94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  <c r="N16" s="7" t="s">
        <v>31</v>
      </c>
      <c r="O16" s="7" t="s">
        <v>31</v>
      </c>
      <c r="P16" s="7"/>
      <c r="Q16" s="7"/>
      <c r="R16" s="7"/>
      <c r="S16" s="7"/>
      <c r="T16" s="7"/>
      <c r="U16" s="7"/>
      <c r="V16" s="7"/>
      <c r="W16" s="7"/>
      <c r="X16" s="8">
        <v>0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ht="14.25" customHeight="1" x14ac:dyDescent="0.3">
      <c r="A17" s="5">
        <v>16</v>
      </c>
      <c r="B17" s="5" t="s">
        <v>230</v>
      </c>
      <c r="C17" s="6">
        <f>SUM(E17:W17)</f>
        <v>92</v>
      </c>
      <c r="D17" s="5" t="s">
        <v>0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31</v>
      </c>
      <c r="M17" s="7" t="s">
        <v>31</v>
      </c>
      <c r="N17" s="7" t="s">
        <v>31</v>
      </c>
      <c r="O17" s="36">
        <v>92</v>
      </c>
      <c r="P17" s="7"/>
      <c r="Q17" s="7"/>
      <c r="R17" s="7"/>
      <c r="S17" s="7"/>
      <c r="T17" s="7"/>
      <c r="U17" s="7"/>
      <c r="V17" s="7"/>
      <c r="W17" s="7"/>
      <c r="X17" s="8">
        <v>1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ht="14.25" customHeight="1" x14ac:dyDescent="0.3">
      <c r="A18" s="5">
        <v>17</v>
      </c>
      <c r="B18" s="5" t="s">
        <v>52</v>
      </c>
      <c r="C18" s="6">
        <f>SUM(E18:W18)</f>
        <v>88</v>
      </c>
      <c r="D18" s="5" t="s">
        <v>0</v>
      </c>
      <c r="E18" s="7" t="s">
        <v>31</v>
      </c>
      <c r="F18" s="7" t="s">
        <v>31</v>
      </c>
      <c r="G18" s="7" t="s">
        <v>31</v>
      </c>
      <c r="H18" s="7" t="s">
        <v>31</v>
      </c>
      <c r="I18" s="7" t="s">
        <v>31</v>
      </c>
      <c r="J18" s="7">
        <v>42</v>
      </c>
      <c r="K18" s="7">
        <v>46</v>
      </c>
      <c r="L18" s="7" t="s">
        <v>31</v>
      </c>
      <c r="M18" s="7" t="s">
        <v>31</v>
      </c>
      <c r="N18" s="7" t="s">
        <v>31</v>
      </c>
      <c r="O18" s="7" t="s">
        <v>31</v>
      </c>
      <c r="P18" s="7"/>
      <c r="Q18" s="7"/>
      <c r="R18" s="7"/>
      <c r="S18" s="7"/>
      <c r="T18" s="7"/>
      <c r="U18" s="7"/>
      <c r="V18" s="7"/>
      <c r="W18" s="7"/>
      <c r="X18" s="8">
        <v>0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ht="14.25" customHeight="1" x14ac:dyDescent="0.3">
      <c r="A19" s="5">
        <v>18</v>
      </c>
      <c r="B19" s="5" t="s">
        <v>197</v>
      </c>
      <c r="C19" s="6">
        <f>SUM(E19:W19)</f>
        <v>84</v>
      </c>
      <c r="D19" s="5" t="s">
        <v>0</v>
      </c>
      <c r="E19" s="7" t="s">
        <v>31</v>
      </c>
      <c r="F19" s="7" t="s">
        <v>31</v>
      </c>
      <c r="G19" s="7" t="s">
        <v>31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31</v>
      </c>
      <c r="M19" s="7">
        <v>84</v>
      </c>
      <c r="N19" s="7" t="s">
        <v>31</v>
      </c>
      <c r="O19" s="7" t="s">
        <v>31</v>
      </c>
      <c r="P19" s="7"/>
      <c r="Q19" s="7"/>
      <c r="R19" s="7"/>
      <c r="S19" s="7"/>
      <c r="T19" s="7"/>
      <c r="U19" s="7"/>
      <c r="V19" s="7"/>
      <c r="W19" s="7"/>
      <c r="X19" s="8">
        <v>0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ht="14.25" customHeight="1" x14ac:dyDescent="0.3">
      <c r="A20" s="5">
        <v>19</v>
      </c>
      <c r="B20" s="5" t="s">
        <v>218</v>
      </c>
      <c r="C20" s="6">
        <f>SUM(E20:W20)</f>
        <v>48</v>
      </c>
      <c r="D20" s="5" t="s">
        <v>0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  <c r="N20" s="7">
        <v>48</v>
      </c>
      <c r="O20" s="7" t="s">
        <v>31</v>
      </c>
      <c r="P20" s="7"/>
      <c r="Q20" s="7"/>
      <c r="R20" s="7"/>
      <c r="S20" s="7"/>
      <c r="T20" s="7"/>
      <c r="U20" s="7"/>
      <c r="V20" s="7"/>
      <c r="W20" s="7"/>
      <c r="X20" s="8">
        <v>0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ht="14.25" customHeight="1" x14ac:dyDescent="0.3">
      <c r="A21" s="5">
        <v>20</v>
      </c>
      <c r="B21" s="5" t="s">
        <v>150</v>
      </c>
      <c r="C21" s="6">
        <f>SUM(E21:W21)</f>
        <v>26</v>
      </c>
      <c r="D21" s="5" t="s">
        <v>0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>
        <v>26</v>
      </c>
      <c r="M21" s="7" t="s">
        <v>31</v>
      </c>
      <c r="N21" s="7" t="s">
        <v>31</v>
      </c>
      <c r="O21" s="7" t="s">
        <v>31</v>
      </c>
      <c r="P21" s="7"/>
      <c r="Q21" s="7"/>
      <c r="R21" s="7"/>
      <c r="S21" s="7"/>
      <c r="T21" s="7"/>
      <c r="U21" s="7"/>
      <c r="V21" s="7"/>
      <c r="W21" s="7"/>
      <c r="X21" s="8">
        <v>0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ht="14.25" customHeight="1" x14ac:dyDescent="0.3">
      <c r="A22" s="5">
        <v>21</v>
      </c>
      <c r="B22" s="5" t="s">
        <v>231</v>
      </c>
      <c r="C22" s="6">
        <f>SUM(E22:W22)</f>
        <v>26</v>
      </c>
      <c r="D22" s="5" t="s">
        <v>0</v>
      </c>
      <c r="E22" s="7" t="s">
        <v>31</v>
      </c>
      <c r="F22" s="7" t="s">
        <v>31</v>
      </c>
      <c r="G22" s="7" t="s">
        <v>31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  <c r="N22" s="7" t="s">
        <v>31</v>
      </c>
      <c r="O22" s="7">
        <v>26</v>
      </c>
      <c r="P22" s="7"/>
      <c r="Q22" s="7"/>
      <c r="R22" s="7"/>
      <c r="S22" s="7"/>
      <c r="T22" s="7"/>
      <c r="U22" s="7"/>
      <c r="V22" s="7"/>
      <c r="W22" s="7"/>
      <c r="X22" s="8">
        <v>0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ht="14.25" customHeight="1" x14ac:dyDescent="0.3">
      <c r="A23" s="5">
        <v>22</v>
      </c>
      <c r="B23" s="5" t="s">
        <v>38</v>
      </c>
      <c r="C23" s="6">
        <f>SUM(E23:W23)</f>
        <v>19</v>
      </c>
      <c r="D23" s="5" t="s">
        <v>0</v>
      </c>
      <c r="E23" s="7" t="s">
        <v>31</v>
      </c>
      <c r="F23" s="7" t="s">
        <v>31</v>
      </c>
      <c r="G23" s="7" t="s">
        <v>31</v>
      </c>
      <c r="H23" s="7">
        <v>19</v>
      </c>
      <c r="I23" s="7" t="s">
        <v>31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31</v>
      </c>
      <c r="O23" s="7" t="s">
        <v>31</v>
      </c>
      <c r="P23" s="7"/>
      <c r="Q23" s="7"/>
      <c r="R23" s="7"/>
      <c r="S23" s="7"/>
      <c r="T23" s="7"/>
      <c r="U23" s="7"/>
      <c r="V23" s="7"/>
      <c r="W23" s="7"/>
      <c r="X23" s="8"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ht="14.25" customHeight="1" x14ac:dyDescent="0.3">
      <c r="A24" s="5">
        <v>23</v>
      </c>
      <c r="B24" s="5" t="s">
        <v>53</v>
      </c>
      <c r="C24" s="6">
        <f>SUM(E24:W24)</f>
        <v>0</v>
      </c>
      <c r="D24" s="5" t="s">
        <v>0</v>
      </c>
      <c r="E24" s="7" t="s">
        <v>31</v>
      </c>
      <c r="F24" s="7" t="s">
        <v>31</v>
      </c>
      <c r="G24" s="7" t="s">
        <v>31</v>
      </c>
      <c r="H24" s="7" t="s">
        <v>31</v>
      </c>
      <c r="I24" s="7" t="s">
        <v>31</v>
      </c>
      <c r="J24" s="7" t="s">
        <v>47</v>
      </c>
      <c r="K24" s="7" t="s">
        <v>31</v>
      </c>
      <c r="L24" s="7" t="s">
        <v>31</v>
      </c>
      <c r="M24" s="7" t="s">
        <v>31</v>
      </c>
      <c r="N24" s="7" t="s">
        <v>31</v>
      </c>
      <c r="O24" s="7" t="s">
        <v>31</v>
      </c>
      <c r="P24" s="7"/>
      <c r="Q24" s="7"/>
      <c r="R24" s="7"/>
      <c r="S24" s="7"/>
      <c r="T24" s="7"/>
      <c r="U24" s="7"/>
      <c r="V24" s="7"/>
      <c r="W24" s="7"/>
      <c r="X24" s="8"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1:81" ht="14.25" customHeight="1" x14ac:dyDescent="0.3">
      <c r="A25" s="5">
        <v>24</v>
      </c>
      <c r="B25" s="5"/>
      <c r="C25" s="6">
        <f>SUM(E25:W25)</f>
        <v>0</v>
      </c>
      <c r="D25" s="5" t="s"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81" ht="14.25" customHeight="1" x14ac:dyDescent="0.3">
      <c r="A26" s="5">
        <v>25</v>
      </c>
      <c r="B26" s="5"/>
      <c r="C26" s="6">
        <f>SUM(E26:W26)</f>
        <v>0</v>
      </c>
      <c r="D26" s="5" t="s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>
        <v>0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14.25" customHeight="1" x14ac:dyDescent="0.3">
      <c r="A27" s="5">
        <v>26</v>
      </c>
      <c r="B27" s="5"/>
      <c r="C27" s="6">
        <f>SUM(E27:W27)</f>
        <v>0</v>
      </c>
      <c r="D27" s="5" t="s"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1:81" ht="14.25" customHeight="1" x14ac:dyDescent="0.3">
      <c r="A28" s="5">
        <v>27</v>
      </c>
      <c r="B28" s="5"/>
      <c r="C28" s="6">
        <f>SUM(E28:W28)</f>
        <v>0</v>
      </c>
      <c r="D28" s="5" t="s"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14.25" customHeight="1" x14ac:dyDescent="0.3">
      <c r="A29" s="5">
        <v>28</v>
      </c>
      <c r="B29" s="5"/>
      <c r="C29" s="6">
        <f>SUM(E29:W29)</f>
        <v>0</v>
      </c>
      <c r="D29" s="5" t="s"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ht="14.25" customHeight="1" x14ac:dyDescent="0.3">
      <c r="A30" s="5">
        <v>29</v>
      </c>
      <c r="B30" s="5"/>
      <c r="C30" s="6">
        <f>SUM(E30:W30)</f>
        <v>0</v>
      </c>
      <c r="D30" s="5" t="s"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ht="14.25" customHeight="1" x14ac:dyDescent="0.3">
      <c r="A31" s="5">
        <v>30</v>
      </c>
      <c r="B31" s="5"/>
      <c r="C31" s="6">
        <f>SUM(E31:W31)</f>
        <v>0</v>
      </c>
      <c r="D31" s="5" t="s"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ht="14.25" customHeight="1" x14ac:dyDescent="0.3">
      <c r="A32" s="5">
        <v>31</v>
      </c>
      <c r="B32" s="5"/>
      <c r="C32" s="6">
        <f>SUM(E32:W32)</f>
        <v>0</v>
      </c>
      <c r="D32" s="5" t="s"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8"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ht="14.25" customHeight="1" x14ac:dyDescent="0.3">
      <c r="A33" s="5">
        <v>32</v>
      </c>
      <c r="B33" s="5"/>
      <c r="C33" s="6">
        <f>SUM(E33:W33)</f>
        <v>0</v>
      </c>
      <c r="D33" s="5" t="s"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ht="14.25" customHeight="1" x14ac:dyDescent="0.3">
      <c r="A34" s="5">
        <v>33</v>
      </c>
      <c r="B34" s="5"/>
      <c r="C34" s="6">
        <f>SUM(E34:W34)</f>
        <v>0</v>
      </c>
      <c r="D34" s="5" t="s"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ht="14.25" customHeight="1" x14ac:dyDescent="0.3">
      <c r="A35" s="5">
        <v>34</v>
      </c>
      <c r="B35" s="5"/>
      <c r="C35" s="6">
        <f>SUM(E35:W35)</f>
        <v>0</v>
      </c>
      <c r="D35" s="5" t="s"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ht="14.25" customHeight="1" x14ac:dyDescent="0.3">
      <c r="A36" s="5">
        <v>35</v>
      </c>
      <c r="B36" s="5"/>
      <c r="C36" s="6">
        <f>SUM(E36:W36)</f>
        <v>0</v>
      </c>
      <c r="D36" s="5" t="s"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ht="14.25" customHeight="1" x14ac:dyDescent="0.3">
      <c r="A37" s="5">
        <v>36</v>
      </c>
      <c r="B37" s="5"/>
      <c r="C37" s="6">
        <f>SUM(E37:W37)</f>
        <v>0</v>
      </c>
      <c r="D37" s="5" t="s"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8"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ht="14.25" customHeight="1" x14ac:dyDescent="0.3">
      <c r="A38" s="5">
        <v>37</v>
      </c>
      <c r="B38" s="5"/>
      <c r="C38" s="6">
        <f>SUM(E38:W38)</f>
        <v>0</v>
      </c>
      <c r="D38" s="5" t="s"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8"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ht="14.25" customHeight="1" x14ac:dyDescent="0.3">
      <c r="A39" s="5">
        <v>38</v>
      </c>
      <c r="B39" s="5"/>
      <c r="C39" s="6">
        <f>SUM(E39:W39)</f>
        <v>0</v>
      </c>
      <c r="D39" s="5" t="s"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8"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ht="14.25" customHeight="1" x14ac:dyDescent="0.3">
      <c r="A40" s="5">
        <v>39</v>
      </c>
      <c r="B40" s="5"/>
      <c r="C40" s="6">
        <f>SUM(E40:W40)</f>
        <v>0</v>
      </c>
      <c r="D40" s="5" t="s"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8"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ht="14.25" customHeight="1" x14ac:dyDescent="0.3">
      <c r="A41" s="5">
        <v>40</v>
      </c>
      <c r="B41" s="5"/>
      <c r="C41" s="6">
        <f>SUM(E41:W41)</f>
        <v>0</v>
      </c>
      <c r="D41" s="5" t="s">
        <v>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8"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ht="14.25" customHeight="1" x14ac:dyDescent="0.3">
      <c r="A42" s="4"/>
      <c r="B42" s="4"/>
      <c r="C42" s="4"/>
      <c r="D42" s="4"/>
      <c r="E42" s="4"/>
      <c r="F42" s="4"/>
      <c r="G42" s="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81" ht="14.25" customHeight="1" x14ac:dyDescent="0.3">
      <c r="A44" s="13"/>
      <c r="B44" s="11" t="s">
        <v>14</v>
      </c>
      <c r="C44" s="11"/>
      <c r="E44" s="4"/>
      <c r="F44" s="4"/>
      <c r="G44" s="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ht="14.25" customHeight="1" x14ac:dyDescent="0.3">
      <c r="A45" s="14"/>
      <c r="B45" s="15" t="s">
        <v>19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ht="14.25" customHeight="1" x14ac:dyDescent="0.3">
      <c r="A46" s="4" t="s">
        <v>16</v>
      </c>
      <c r="B46" s="11" t="s">
        <v>33</v>
      </c>
      <c r="C46" s="4"/>
      <c r="D46" s="4"/>
      <c r="E46" s="4"/>
      <c r="F46" s="4"/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ht="14.25" customHeight="1" x14ac:dyDescent="0.3">
      <c r="A47" s="4" t="s">
        <v>17</v>
      </c>
      <c r="B47" s="4" t="s">
        <v>18</v>
      </c>
      <c r="C47" s="4"/>
      <c r="D47" s="4"/>
      <c r="E47" s="4"/>
      <c r="F47" s="4"/>
      <c r="G47" s="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81" ht="14.25" customHeight="1" x14ac:dyDescent="0.3">
      <c r="A48" s="4"/>
      <c r="B48" s="4"/>
      <c r="C48" s="4"/>
      <c r="D48" s="4"/>
      <c r="E48" s="4"/>
      <c r="F48" s="4"/>
      <c r="G48" s="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75" ht="14.25" customHeight="1" x14ac:dyDescent="0.3">
      <c r="A49" s="4"/>
      <c r="B49" s="4"/>
      <c r="C49" s="4"/>
      <c r="D49" s="4"/>
      <c r="E49" s="4"/>
      <c r="F49" s="4"/>
      <c r="G49" s="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 ht="14.25" customHeight="1" x14ac:dyDescent="0.3">
      <c r="A50" s="4"/>
      <c r="B50" s="4"/>
      <c r="C50" s="4"/>
      <c r="D50" s="4"/>
      <c r="E50" s="4"/>
      <c r="F50" s="4"/>
      <c r="G50" s="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 ht="14.25" customHeight="1" x14ac:dyDescent="0.3">
      <c r="A51" s="4"/>
      <c r="B51" s="4"/>
      <c r="C51" s="4"/>
      <c r="D51" s="4"/>
      <c r="E51" s="4"/>
      <c r="F51" s="4"/>
      <c r="G51" s="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3">
      <c r="A52" s="4"/>
      <c r="B52" s="4"/>
      <c r="D52" s="4"/>
      <c r="E52" s="4"/>
      <c r="F52" s="4"/>
      <c r="G52" s="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 ht="14.25" customHeight="1" x14ac:dyDescent="0.3">
      <c r="A53" s="4"/>
      <c r="B53" s="4"/>
      <c r="C53" s="4"/>
      <c r="D53" s="4"/>
      <c r="E53" s="4"/>
      <c r="F53" s="4"/>
      <c r="G53" s="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 ht="14.25" customHeight="1" x14ac:dyDescent="0.3">
      <c r="A54" s="4"/>
      <c r="B54" s="4"/>
      <c r="C54" s="4"/>
      <c r="D54" s="4"/>
      <c r="E54" s="4"/>
      <c r="F54" s="4"/>
      <c r="G54" s="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 ht="14.25" customHeight="1" x14ac:dyDescent="0.3">
      <c r="A55" s="4"/>
      <c r="B55" s="4"/>
      <c r="C55" s="4"/>
      <c r="D55" s="4"/>
      <c r="E55" s="4"/>
      <c r="F55" s="4"/>
      <c r="G55" s="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 ht="14.25" customHeight="1" x14ac:dyDescent="0.3">
      <c r="A56" s="4"/>
      <c r="B56" s="4"/>
      <c r="C56" s="4"/>
      <c r="D56" s="4"/>
      <c r="E56" s="4"/>
      <c r="F56" s="4"/>
      <c r="G56" s="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 ht="14.25" customHeight="1" x14ac:dyDescent="0.3">
      <c r="A57" s="4"/>
      <c r="B57" s="4"/>
      <c r="C57" s="4"/>
      <c r="D57" s="4"/>
      <c r="E57" s="4"/>
      <c r="F57" s="4"/>
      <c r="G57" s="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 ht="14.25" customHeight="1" x14ac:dyDescent="0.3">
      <c r="A58" s="4"/>
      <c r="B58" s="4"/>
      <c r="C58" s="4"/>
      <c r="D58" s="4"/>
      <c r="E58" s="4"/>
      <c r="F58" s="4"/>
      <c r="G58" s="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 ht="14.25" customHeight="1" x14ac:dyDescent="0.3">
      <c r="A59" s="4"/>
      <c r="B59" s="4"/>
      <c r="C59" s="4"/>
      <c r="D59" s="4"/>
      <c r="E59" s="4"/>
      <c r="F59" s="4"/>
      <c r="G59" s="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 ht="14.25" customHeight="1" x14ac:dyDescent="0.3">
      <c r="A60" s="4"/>
      <c r="B60" s="4"/>
      <c r="C60" s="4"/>
      <c r="D60" s="4"/>
      <c r="E60" s="4"/>
      <c r="F60" s="4"/>
      <c r="G60" s="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 ht="14.25" customHeight="1" x14ac:dyDescent="0.3">
      <c r="A61" s="4"/>
      <c r="B61" s="4"/>
      <c r="C61" s="4"/>
      <c r="D61" s="4"/>
      <c r="E61" s="4"/>
      <c r="F61" s="4"/>
      <c r="G61" s="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 ht="14.25" customHeight="1" x14ac:dyDescent="0.3">
      <c r="A62" s="4"/>
      <c r="B62" s="4"/>
      <c r="C62" s="4"/>
      <c r="D62" s="4"/>
      <c r="E62" s="4"/>
      <c r="F62" s="4"/>
      <c r="G62" s="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 ht="14.25" customHeight="1" x14ac:dyDescent="0.3">
      <c r="A63" s="4"/>
      <c r="B63" s="4"/>
      <c r="C63" s="4"/>
      <c r="D63" s="4"/>
      <c r="E63" s="4"/>
      <c r="F63" s="4"/>
      <c r="G63" s="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 ht="14.25" customHeight="1" x14ac:dyDescent="0.3">
      <c r="A64" s="4"/>
      <c r="B64" s="4"/>
      <c r="C64" s="4"/>
      <c r="D64" s="4"/>
      <c r="E64" s="4"/>
      <c r="F64" s="4"/>
      <c r="G64" s="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 ht="14.25" customHeight="1" x14ac:dyDescent="0.3">
      <c r="A65" s="4"/>
      <c r="B65" s="4"/>
      <c r="C65" s="4"/>
      <c r="D65" s="4"/>
      <c r="E65" s="4"/>
      <c r="F65" s="4"/>
      <c r="G65" s="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 ht="14.25" customHeight="1" x14ac:dyDescent="0.3">
      <c r="A66" s="4"/>
      <c r="B66" s="4"/>
      <c r="C66" s="4"/>
      <c r="D66" s="4"/>
      <c r="E66" s="4"/>
      <c r="F66" s="4"/>
      <c r="G66" s="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 ht="14.25" customHeight="1" x14ac:dyDescent="0.3">
      <c r="A67" s="4"/>
      <c r="B67" s="4"/>
      <c r="C67" s="4"/>
      <c r="D67" s="4"/>
      <c r="E67" s="4"/>
      <c r="F67" s="4"/>
      <c r="G67" s="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 ht="14.25" customHeight="1" x14ac:dyDescent="0.3">
      <c r="A68" s="4"/>
      <c r="B68" s="4"/>
      <c r="C68" s="4"/>
      <c r="D68" s="4"/>
      <c r="E68" s="4"/>
      <c r="F68" s="4"/>
      <c r="G68" s="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 ht="14.25" customHeight="1" x14ac:dyDescent="0.3">
      <c r="A69" s="4"/>
      <c r="B69" s="4"/>
      <c r="C69" s="4"/>
      <c r="D69" s="4"/>
      <c r="E69" s="4"/>
      <c r="F69" s="4"/>
      <c r="G69" s="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 ht="14.25" customHeight="1" x14ac:dyDescent="0.3">
      <c r="A70" s="4"/>
      <c r="B70" s="4"/>
      <c r="C70" s="4"/>
      <c r="D70" s="4"/>
      <c r="E70" s="4"/>
      <c r="F70" s="4"/>
      <c r="G70" s="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 ht="14.25" customHeight="1" x14ac:dyDescent="0.3">
      <c r="A71" s="4"/>
      <c r="B71" s="4"/>
      <c r="C71" s="4"/>
      <c r="D71" s="4"/>
      <c r="E71" s="4"/>
      <c r="F71" s="4"/>
      <c r="G71" s="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 ht="14.25" customHeight="1" x14ac:dyDescent="0.3">
      <c r="A72" s="4"/>
      <c r="B72" s="4"/>
      <c r="C72" s="4"/>
      <c r="D72" s="4"/>
      <c r="E72" s="4"/>
      <c r="F72" s="4"/>
      <c r="G72" s="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 ht="14.25" customHeight="1" x14ac:dyDescent="0.3">
      <c r="A73" s="4"/>
      <c r="B73" s="4"/>
      <c r="C73" s="4"/>
      <c r="D73" s="4"/>
      <c r="E73" s="4"/>
      <c r="F73" s="4"/>
      <c r="G73" s="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 ht="14.25" customHeight="1" x14ac:dyDescent="0.3">
      <c r="A74" s="4"/>
      <c r="B74" s="4"/>
      <c r="C74" s="4"/>
      <c r="D74" s="4"/>
      <c r="E74" s="4"/>
      <c r="F74" s="4"/>
      <c r="G74" s="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 ht="14.25" customHeight="1" x14ac:dyDescent="0.3">
      <c r="A75" s="4"/>
      <c r="B75" s="4"/>
      <c r="C75" s="4"/>
      <c r="D75" s="4"/>
      <c r="E75" s="4"/>
      <c r="F75" s="4"/>
      <c r="G75" s="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 ht="14.25" customHeight="1" x14ac:dyDescent="0.3">
      <c r="A76" s="4"/>
      <c r="B76" s="4"/>
      <c r="C76" s="4"/>
      <c r="D76" s="4"/>
      <c r="E76" s="4"/>
      <c r="F76" s="4"/>
      <c r="G76" s="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 ht="14.25" customHeight="1" x14ac:dyDescent="0.3">
      <c r="A77" s="4"/>
      <c r="B77" s="4"/>
      <c r="C77" s="4"/>
      <c r="D77" s="4"/>
      <c r="E77" s="4"/>
      <c r="F77" s="4"/>
      <c r="G77" s="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 ht="14.25" customHeight="1" x14ac:dyDescent="0.3">
      <c r="A78" s="4"/>
      <c r="B78" s="4"/>
      <c r="C78" s="4"/>
      <c r="D78" s="4"/>
      <c r="E78" s="4"/>
      <c r="F78" s="4"/>
      <c r="G78" s="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 ht="14.25" customHeight="1" x14ac:dyDescent="0.3">
      <c r="A79" s="4"/>
      <c r="B79" s="4"/>
      <c r="C79" s="4"/>
      <c r="D79" s="4"/>
      <c r="E79" s="4"/>
      <c r="F79" s="4"/>
      <c r="G79" s="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 ht="14.25" customHeight="1" x14ac:dyDescent="0.3">
      <c r="A80" s="4"/>
      <c r="B80" s="4"/>
      <c r="C80" s="4"/>
      <c r="D80" s="4"/>
      <c r="E80" s="4"/>
      <c r="F80" s="4"/>
      <c r="G80" s="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 ht="14.25" customHeight="1" x14ac:dyDescent="0.3">
      <c r="A81" s="4"/>
      <c r="B81" s="4"/>
      <c r="C81" s="4"/>
      <c r="D81" s="4"/>
      <c r="E81" s="4"/>
      <c r="F81" s="4"/>
      <c r="G81" s="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 ht="14.25" customHeight="1" x14ac:dyDescent="0.3">
      <c r="A82" s="4"/>
      <c r="B82" s="4"/>
      <c r="C82" s="4"/>
      <c r="D82" s="4"/>
      <c r="E82" s="4"/>
      <c r="F82" s="4"/>
      <c r="G82" s="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 ht="14.25" customHeight="1" x14ac:dyDescent="0.3">
      <c r="A83" s="4"/>
      <c r="B83" s="4"/>
      <c r="C83" s="4"/>
      <c r="D83" s="4"/>
      <c r="E83" s="4"/>
      <c r="F83" s="4"/>
      <c r="G83" s="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 ht="14.25" customHeight="1" x14ac:dyDescent="0.3">
      <c r="A84" s="4"/>
      <c r="B84" s="4"/>
      <c r="C84" s="4"/>
      <c r="D84" s="4"/>
      <c r="E84" s="4"/>
      <c r="F84" s="4"/>
      <c r="G84" s="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 ht="14.25" customHeight="1" x14ac:dyDescent="0.3">
      <c r="A85" s="4"/>
      <c r="B85" s="4"/>
      <c r="C85" s="4"/>
      <c r="D85" s="4"/>
      <c r="E85" s="4"/>
      <c r="F85" s="4"/>
      <c r="G85" s="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 ht="14.25" customHeight="1" x14ac:dyDescent="0.3">
      <c r="A86" s="4"/>
      <c r="B86" s="4"/>
      <c r="C86" s="4"/>
      <c r="D86" s="4"/>
      <c r="E86" s="4"/>
      <c r="F86" s="4"/>
      <c r="G86" s="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 ht="14.25" customHeight="1" x14ac:dyDescent="0.3">
      <c r="A87" s="4"/>
      <c r="B87" s="4"/>
      <c r="C87" s="4"/>
      <c r="D87" s="4"/>
      <c r="E87" s="4"/>
      <c r="F87" s="4"/>
      <c r="G87" s="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 ht="14.25" customHeight="1" x14ac:dyDescent="0.3">
      <c r="A88" s="4"/>
      <c r="B88" s="4"/>
      <c r="C88" s="4"/>
      <c r="D88" s="4"/>
      <c r="E88" s="4"/>
      <c r="F88" s="4"/>
      <c r="G88" s="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 ht="14.25" customHeight="1" x14ac:dyDescent="0.3">
      <c r="A89" s="4"/>
      <c r="B89" s="4"/>
      <c r="C89" s="4"/>
      <c r="D89" s="4"/>
      <c r="E89" s="4"/>
      <c r="F89" s="4"/>
      <c r="G89" s="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 ht="14.25" customHeight="1" x14ac:dyDescent="0.3">
      <c r="A90" s="4"/>
      <c r="B90" s="4"/>
      <c r="C90" s="4"/>
      <c r="D90" s="4"/>
      <c r="E90" s="4"/>
      <c r="F90" s="4"/>
      <c r="G90" s="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 ht="14.25" customHeight="1" x14ac:dyDescent="0.3">
      <c r="A91" s="4"/>
      <c r="B91" s="4"/>
      <c r="C91" s="4"/>
      <c r="D91" s="4"/>
      <c r="E91" s="4"/>
      <c r="F91" s="4"/>
      <c r="G91" s="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 ht="14.25" customHeight="1" x14ac:dyDescent="0.3">
      <c r="A92" s="4"/>
      <c r="B92" s="4"/>
      <c r="C92" s="4"/>
      <c r="D92" s="4"/>
      <c r="E92" s="4"/>
      <c r="F92" s="4"/>
      <c r="G92" s="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 ht="14.25" customHeight="1" x14ac:dyDescent="0.3">
      <c r="A93" s="4"/>
      <c r="B93" s="4"/>
      <c r="C93" s="4"/>
      <c r="D93" s="4"/>
      <c r="E93" s="4"/>
      <c r="F93" s="4"/>
      <c r="G93" s="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 ht="14.25" customHeight="1" x14ac:dyDescent="0.3">
      <c r="A94" s="4"/>
      <c r="B94" s="4"/>
      <c r="C94" s="4"/>
      <c r="D94" s="4"/>
      <c r="E94" s="4"/>
      <c r="F94" s="4"/>
      <c r="G94" s="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 ht="14.25" customHeight="1" x14ac:dyDescent="0.3">
      <c r="A95" s="4"/>
      <c r="B95" s="4"/>
      <c r="C95" s="4"/>
      <c r="D95" s="4"/>
      <c r="E95" s="4"/>
      <c r="F95" s="4"/>
      <c r="G95" s="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1:75" ht="14.25" customHeight="1" x14ac:dyDescent="0.3">
      <c r="A96" s="4"/>
      <c r="B96" s="4"/>
      <c r="C96" s="4"/>
      <c r="D96" s="4"/>
      <c r="E96" s="4"/>
      <c r="F96" s="4"/>
      <c r="G96" s="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 ht="14.25" customHeight="1" x14ac:dyDescent="0.3">
      <c r="A97" s="4"/>
      <c r="B97" s="4"/>
      <c r="C97" s="4"/>
      <c r="D97" s="4"/>
      <c r="E97" s="4"/>
      <c r="F97" s="4"/>
      <c r="G97" s="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</row>
    <row r="98" spans="1:75" ht="14.25" customHeight="1" x14ac:dyDescent="0.3">
      <c r="A98" s="4"/>
      <c r="B98" s="4"/>
      <c r="C98" s="4"/>
      <c r="D98" s="4"/>
      <c r="E98" s="4"/>
      <c r="F98" s="4"/>
      <c r="G98" s="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 ht="14.25" customHeight="1" x14ac:dyDescent="0.3">
      <c r="A99" s="4"/>
      <c r="B99" s="4"/>
      <c r="C99" s="4"/>
      <c r="D99" s="4"/>
      <c r="E99" s="4"/>
      <c r="F99" s="4"/>
      <c r="G99" s="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</row>
    <row r="100" spans="1:75" ht="14.25" customHeight="1" x14ac:dyDescent="0.3">
      <c r="A100" s="4"/>
      <c r="B100" s="4"/>
      <c r="C100" s="4"/>
      <c r="D100" s="4"/>
      <c r="E100" s="4"/>
      <c r="F100" s="4"/>
      <c r="G100" s="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 ht="14.25" customHeight="1" x14ac:dyDescent="0.3">
      <c r="A101" s="4"/>
      <c r="B101" s="4"/>
      <c r="C101" s="4"/>
      <c r="D101" s="4"/>
      <c r="E101" s="4"/>
      <c r="F101" s="4"/>
      <c r="G101" s="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</row>
    <row r="102" spans="1:75" ht="14.25" customHeight="1" x14ac:dyDescent="0.3">
      <c r="A102" s="4"/>
      <c r="B102" s="4"/>
      <c r="C102" s="4"/>
      <c r="D102" s="4"/>
      <c r="E102" s="4"/>
      <c r="F102" s="4"/>
      <c r="G102" s="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 ht="14.25" customHeight="1" x14ac:dyDescent="0.3">
      <c r="A103" s="4"/>
      <c r="B103" s="4"/>
      <c r="C103" s="4"/>
      <c r="D103" s="4"/>
      <c r="E103" s="4"/>
      <c r="F103" s="4"/>
      <c r="G103" s="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</row>
    <row r="104" spans="1:75" ht="14.25" customHeight="1" x14ac:dyDescent="0.3">
      <c r="A104" s="4"/>
      <c r="B104" s="4"/>
      <c r="C104" s="4"/>
      <c r="D104" s="4"/>
      <c r="E104" s="4"/>
      <c r="F104" s="4"/>
      <c r="G104" s="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 ht="14.25" customHeight="1" x14ac:dyDescent="0.3">
      <c r="A105" s="4"/>
      <c r="B105" s="4"/>
      <c r="C105" s="4"/>
      <c r="D105" s="4"/>
      <c r="E105" s="4"/>
      <c r="F105" s="4"/>
      <c r="G105" s="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</row>
    <row r="106" spans="1:75" ht="14.25" customHeight="1" x14ac:dyDescent="0.3">
      <c r="A106" s="4"/>
      <c r="B106" s="4"/>
      <c r="C106" s="4"/>
      <c r="D106" s="4"/>
      <c r="E106" s="4"/>
      <c r="F106" s="4"/>
      <c r="G106" s="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 ht="14.25" customHeight="1" x14ac:dyDescent="0.3">
      <c r="A107" s="4"/>
      <c r="B107" s="4"/>
      <c r="C107" s="4"/>
      <c r="D107" s="4"/>
      <c r="E107" s="4"/>
      <c r="F107" s="4"/>
      <c r="G107" s="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</row>
    <row r="108" spans="1:75" ht="14.25" customHeight="1" x14ac:dyDescent="0.3">
      <c r="A108" s="4"/>
      <c r="B108" s="4"/>
      <c r="C108" s="4"/>
      <c r="D108" s="4"/>
      <c r="E108" s="4"/>
      <c r="F108" s="4"/>
      <c r="G108" s="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 ht="14.25" customHeight="1" x14ac:dyDescent="0.3">
      <c r="A109" s="4"/>
      <c r="B109" s="4"/>
      <c r="C109" s="4"/>
      <c r="D109" s="4"/>
      <c r="E109" s="4"/>
      <c r="F109" s="4"/>
      <c r="G109" s="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</row>
    <row r="110" spans="1:75" ht="14.25" customHeight="1" x14ac:dyDescent="0.3">
      <c r="A110" s="4"/>
      <c r="B110" s="4"/>
      <c r="C110" s="4"/>
      <c r="D110" s="4"/>
      <c r="E110" s="4"/>
      <c r="F110" s="4"/>
      <c r="G110" s="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 ht="14.25" customHeight="1" x14ac:dyDescent="0.3">
      <c r="A111" s="4"/>
      <c r="B111" s="4"/>
      <c r="C111" s="4"/>
      <c r="D111" s="4"/>
      <c r="E111" s="4"/>
      <c r="F111" s="4"/>
      <c r="G111" s="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</row>
    <row r="112" spans="1:75" ht="14.25" customHeight="1" x14ac:dyDescent="0.3">
      <c r="A112" s="4"/>
      <c r="B112" s="4"/>
      <c r="C112" s="4"/>
      <c r="D112" s="4"/>
      <c r="E112" s="4"/>
      <c r="F112" s="4"/>
      <c r="G112" s="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 ht="14.25" customHeight="1" x14ac:dyDescent="0.3">
      <c r="A113" s="4"/>
      <c r="B113" s="4"/>
      <c r="C113" s="4"/>
      <c r="D113" s="4"/>
      <c r="E113" s="4"/>
      <c r="F113" s="4"/>
      <c r="G113" s="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</row>
    <row r="114" spans="1:75" ht="14.25" customHeight="1" x14ac:dyDescent="0.3">
      <c r="A114" s="4"/>
      <c r="B114" s="4"/>
      <c r="C114" s="4"/>
      <c r="D114" s="4"/>
      <c r="E114" s="4"/>
      <c r="F114" s="4"/>
      <c r="G114" s="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 ht="14.25" customHeight="1" x14ac:dyDescent="0.3">
      <c r="A115" s="4"/>
      <c r="B115" s="4"/>
      <c r="C115" s="4"/>
      <c r="D115" s="4"/>
      <c r="E115" s="4"/>
      <c r="F115" s="4"/>
      <c r="G115" s="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1:75" ht="14.25" customHeight="1" x14ac:dyDescent="0.3">
      <c r="A116" s="4"/>
      <c r="B116" s="4"/>
      <c r="C116" s="4"/>
      <c r="D116" s="4"/>
      <c r="E116" s="4"/>
      <c r="F116" s="4"/>
      <c r="G116" s="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 ht="14.25" customHeight="1" x14ac:dyDescent="0.3">
      <c r="A117" s="4"/>
      <c r="B117" s="4"/>
      <c r="C117" s="4"/>
      <c r="D117" s="4"/>
      <c r="E117" s="4"/>
      <c r="F117" s="4"/>
      <c r="G117" s="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</row>
    <row r="118" spans="1:75" ht="14.25" customHeight="1" x14ac:dyDescent="0.3">
      <c r="A118" s="4"/>
      <c r="B118" s="4"/>
      <c r="C118" s="4"/>
      <c r="D118" s="4"/>
      <c r="E118" s="4"/>
      <c r="F118" s="4"/>
      <c r="G118" s="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 ht="14.25" customHeight="1" x14ac:dyDescent="0.3">
      <c r="A119" s="4"/>
      <c r="B119" s="4"/>
      <c r="C119" s="4"/>
      <c r="D119" s="4"/>
      <c r="E119" s="4"/>
      <c r="F119" s="4"/>
      <c r="G119" s="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</row>
    <row r="120" spans="1:75" ht="14.25" customHeight="1" x14ac:dyDescent="0.3">
      <c r="A120" s="4"/>
      <c r="B120" s="4"/>
      <c r="C120" s="4"/>
      <c r="D120" s="4"/>
      <c r="E120" s="4"/>
      <c r="F120" s="4"/>
      <c r="G120" s="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 ht="14.25" customHeight="1" x14ac:dyDescent="0.3">
      <c r="A121" s="4"/>
      <c r="B121" s="4"/>
      <c r="C121" s="4"/>
      <c r="D121" s="4"/>
      <c r="E121" s="4"/>
      <c r="F121" s="4"/>
      <c r="G121" s="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1:75" ht="14.25" customHeight="1" x14ac:dyDescent="0.3">
      <c r="A122" s="4"/>
      <c r="B122" s="4"/>
      <c r="C122" s="4"/>
      <c r="D122" s="4"/>
      <c r="E122" s="4"/>
      <c r="F122" s="4"/>
      <c r="G122" s="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 ht="14.25" customHeight="1" x14ac:dyDescent="0.3">
      <c r="A123" s="4"/>
      <c r="B123" s="4"/>
      <c r="C123" s="4"/>
      <c r="D123" s="4"/>
      <c r="E123" s="4"/>
      <c r="F123" s="4"/>
      <c r="G123" s="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</row>
    <row r="124" spans="1:75" ht="14.25" customHeight="1" x14ac:dyDescent="0.3">
      <c r="A124" s="4"/>
      <c r="B124" s="4"/>
      <c r="C124" s="4"/>
      <c r="D124" s="4"/>
      <c r="E124" s="4"/>
      <c r="F124" s="4"/>
      <c r="G124" s="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 ht="14.25" customHeight="1" x14ac:dyDescent="0.3">
      <c r="A125" s="4"/>
      <c r="B125" s="4"/>
      <c r="C125" s="4"/>
      <c r="D125" s="4"/>
      <c r="E125" s="4"/>
      <c r="F125" s="4"/>
      <c r="G125" s="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</row>
    <row r="126" spans="1:75" ht="14.25" customHeight="1" x14ac:dyDescent="0.3">
      <c r="A126" s="4"/>
      <c r="B126" s="4"/>
      <c r="C126" s="4"/>
      <c r="D126" s="4"/>
      <c r="E126" s="4"/>
      <c r="F126" s="4"/>
      <c r="G126" s="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 ht="14.25" customHeight="1" x14ac:dyDescent="0.3">
      <c r="A127" s="4"/>
      <c r="B127" s="4"/>
      <c r="C127" s="4"/>
      <c r="D127" s="4"/>
      <c r="E127" s="4"/>
      <c r="F127" s="4"/>
      <c r="G127" s="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</row>
    <row r="128" spans="1:75" ht="14.25" customHeight="1" x14ac:dyDescent="0.3">
      <c r="A128" s="4"/>
      <c r="B128" s="4"/>
      <c r="C128" s="4"/>
      <c r="D128" s="4"/>
      <c r="E128" s="4"/>
      <c r="F128" s="4"/>
      <c r="G128" s="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 ht="14.25" customHeight="1" x14ac:dyDescent="0.3">
      <c r="A129" s="4"/>
      <c r="B129" s="4"/>
      <c r="C129" s="4"/>
      <c r="D129" s="4"/>
      <c r="E129" s="4"/>
      <c r="F129" s="4"/>
      <c r="G129" s="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</row>
    <row r="130" spans="1:75" ht="14.25" customHeight="1" x14ac:dyDescent="0.3">
      <c r="A130" s="4"/>
      <c r="B130" s="4"/>
      <c r="C130" s="4"/>
      <c r="D130" s="4"/>
      <c r="E130" s="4"/>
      <c r="F130" s="4"/>
      <c r="G130" s="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 ht="14.25" customHeight="1" x14ac:dyDescent="0.3">
      <c r="A131" s="4"/>
      <c r="B131" s="4"/>
      <c r="C131" s="4"/>
      <c r="D131" s="4"/>
      <c r="E131" s="4"/>
      <c r="F131" s="4"/>
      <c r="G131" s="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</row>
    <row r="132" spans="1:75" ht="14.25" customHeight="1" x14ac:dyDescent="0.3">
      <c r="A132" s="4"/>
      <c r="B132" s="4"/>
      <c r="C132" s="4"/>
      <c r="D132" s="4"/>
      <c r="E132" s="4"/>
      <c r="F132" s="4"/>
      <c r="G132" s="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 ht="14.25" customHeight="1" x14ac:dyDescent="0.3">
      <c r="A133" s="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</row>
    <row r="134" spans="1:75" ht="14.25" customHeight="1" x14ac:dyDescent="0.3">
      <c r="A134" s="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 ht="14.25" customHeight="1" x14ac:dyDescent="0.3">
      <c r="A135" s="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</row>
    <row r="136" spans="1:75" ht="14.25" customHeight="1" x14ac:dyDescent="0.3">
      <c r="A136" s="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 ht="14.25" customHeight="1" x14ac:dyDescent="0.3">
      <c r="A137" s="4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</row>
    <row r="138" spans="1:75" ht="14.25" customHeight="1" x14ac:dyDescent="0.3">
      <c r="A138" s="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 ht="14.25" customHeight="1" x14ac:dyDescent="0.3">
      <c r="A139" s="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</row>
    <row r="140" spans="1:75" ht="14.25" customHeight="1" x14ac:dyDescent="0.3">
      <c r="A140" s="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 ht="14.25" customHeight="1" x14ac:dyDescent="0.3">
      <c r="A141" s="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</row>
    <row r="142" spans="1:75" ht="14.25" customHeight="1" x14ac:dyDescent="0.3">
      <c r="A142" s="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 ht="14.25" customHeight="1" x14ac:dyDescent="0.3">
      <c r="A143" s="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</row>
    <row r="144" spans="1:75" ht="14.25" customHeight="1" x14ac:dyDescent="0.3">
      <c r="A144" s="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 ht="14.25" customHeight="1" x14ac:dyDescent="0.3">
      <c r="A145" s="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1:75" ht="14.25" customHeight="1" x14ac:dyDescent="0.3">
      <c r="A146" s="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1:75" ht="14.25" customHeight="1" x14ac:dyDescent="0.3">
      <c r="A147" s="4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1:75" ht="14.25" customHeight="1" x14ac:dyDescent="0.3">
      <c r="A148" s="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1:75" ht="14.25" customHeight="1" x14ac:dyDescent="0.3">
      <c r="A149" s="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1:75" ht="14.25" customHeight="1" x14ac:dyDescent="0.3">
      <c r="A150" s="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1:75" ht="14.25" customHeight="1" x14ac:dyDescent="0.3">
      <c r="A151" s="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1:75" ht="14.25" customHeight="1" x14ac:dyDescent="0.3">
      <c r="A152" s="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1:75" ht="14.25" customHeight="1" x14ac:dyDescent="0.3">
      <c r="A153" s="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1:75" ht="14.25" customHeight="1" x14ac:dyDescent="0.3">
      <c r="A154" s="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1:75" ht="14.25" customHeight="1" x14ac:dyDescent="0.3">
      <c r="A155" s="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1:75" ht="14.25" customHeight="1" x14ac:dyDescent="0.3">
      <c r="A156" s="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1:75" ht="14.25" customHeight="1" x14ac:dyDescent="0.3">
      <c r="A157" s="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</row>
    <row r="158" spans="1:75" ht="14.25" customHeight="1" x14ac:dyDescent="0.3">
      <c r="A158" s="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</row>
    <row r="159" spans="1:75" ht="14.25" customHeight="1" x14ac:dyDescent="0.3">
      <c r="A159" s="4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</row>
    <row r="160" spans="1:75" ht="14.25" customHeight="1" x14ac:dyDescent="0.3">
      <c r="A160" s="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</row>
    <row r="161" spans="1:75" ht="14.25" customHeight="1" x14ac:dyDescent="0.3">
      <c r="A161" s="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</row>
    <row r="162" spans="1:75" ht="14.25" customHeight="1" x14ac:dyDescent="0.3">
      <c r="A162" s="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</row>
    <row r="163" spans="1:75" ht="14.25" customHeight="1" x14ac:dyDescent="0.3">
      <c r="A163" s="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</row>
    <row r="164" spans="1:75" ht="14.25" customHeight="1" x14ac:dyDescent="0.3">
      <c r="A164" s="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</row>
    <row r="165" spans="1:75" ht="14.25" customHeight="1" x14ac:dyDescent="0.3">
      <c r="A165" s="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4"/>
      <c r="Y165" s="4"/>
      <c r="Z165" s="4"/>
    </row>
    <row r="166" spans="1:75" ht="14.25" customHeight="1" x14ac:dyDescent="0.3">
      <c r="A166" s="4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4"/>
      <c r="Y166" s="4"/>
      <c r="Z166" s="4"/>
    </row>
    <row r="167" spans="1:75" ht="14.25" customHeight="1" x14ac:dyDescent="0.3">
      <c r="A167" s="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4"/>
      <c r="Y167" s="4"/>
      <c r="Z167" s="4"/>
    </row>
    <row r="168" spans="1:75" ht="14.25" customHeight="1" x14ac:dyDescent="0.3">
      <c r="A168" s="4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4"/>
      <c r="Y168" s="4"/>
      <c r="Z168" s="4"/>
    </row>
    <row r="169" spans="1:75" ht="14.25" customHeight="1" x14ac:dyDescent="0.3">
      <c r="A169" s="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4"/>
      <c r="Y169" s="4"/>
      <c r="Z169" s="4"/>
    </row>
    <row r="170" spans="1:75" ht="14.25" customHeight="1" x14ac:dyDescent="0.3">
      <c r="A170" s="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4"/>
      <c r="Y170" s="4"/>
      <c r="Z170" s="4"/>
    </row>
    <row r="171" spans="1:75" ht="14.25" customHeight="1" x14ac:dyDescent="0.3">
      <c r="A171" s="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4"/>
      <c r="Y171" s="4"/>
      <c r="Z171" s="4"/>
    </row>
    <row r="172" spans="1:75" ht="14.25" customHeight="1" x14ac:dyDescent="0.3">
      <c r="A172" s="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4"/>
      <c r="Y172" s="4"/>
      <c r="Z172" s="4"/>
    </row>
    <row r="173" spans="1:75" ht="14.25" customHeight="1" x14ac:dyDescent="0.3">
      <c r="A173" s="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4"/>
      <c r="Y173" s="4"/>
      <c r="Z173" s="4"/>
    </row>
    <row r="174" spans="1:75" ht="14.25" customHeight="1" x14ac:dyDescent="0.3">
      <c r="A174" s="4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4"/>
      <c r="Y174" s="4"/>
      <c r="Z174" s="4"/>
    </row>
    <row r="175" spans="1:75" ht="14.25" customHeight="1" x14ac:dyDescent="0.3">
      <c r="A175" s="4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4"/>
      <c r="Y175" s="4"/>
      <c r="Z175" s="4"/>
    </row>
    <row r="176" spans="1:75" ht="14.25" customHeight="1" x14ac:dyDescent="0.3">
      <c r="A176" s="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4"/>
      <c r="Y176" s="4"/>
      <c r="Z176" s="4"/>
    </row>
    <row r="177" spans="1:26" ht="14.25" customHeight="1" x14ac:dyDescent="0.3">
      <c r="A177" s="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4"/>
      <c r="Y177" s="4"/>
      <c r="Z177" s="4"/>
    </row>
    <row r="178" spans="1:26" ht="14.25" customHeight="1" x14ac:dyDescent="0.3">
      <c r="A178" s="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4"/>
      <c r="Y178" s="4"/>
      <c r="Z178" s="4"/>
    </row>
    <row r="179" spans="1:26" ht="14.25" customHeight="1" x14ac:dyDescent="0.3">
      <c r="A179" s="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4"/>
      <c r="Y179" s="4"/>
      <c r="Z179" s="4"/>
    </row>
    <row r="180" spans="1:26" ht="14.25" customHeight="1" x14ac:dyDescent="0.3">
      <c r="A180" s="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4"/>
      <c r="Y180" s="4"/>
      <c r="Z180" s="4"/>
    </row>
    <row r="181" spans="1:26" ht="14.25" customHeight="1" x14ac:dyDescent="0.3">
      <c r="A181" s="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4"/>
      <c r="Y181" s="4"/>
      <c r="Z181" s="4"/>
    </row>
    <row r="182" spans="1:26" ht="14.25" customHeight="1" x14ac:dyDescent="0.3">
      <c r="A182" s="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4"/>
      <c r="Y182" s="4"/>
      <c r="Z182" s="4"/>
    </row>
    <row r="183" spans="1:26" ht="14.25" customHeight="1" x14ac:dyDescent="0.3">
      <c r="A183" s="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4"/>
      <c r="Y183" s="4"/>
      <c r="Z183" s="4"/>
    </row>
    <row r="184" spans="1:26" ht="14.25" customHeight="1" x14ac:dyDescent="0.3">
      <c r="A184" s="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4"/>
      <c r="Y184" s="4"/>
      <c r="Z184" s="4"/>
    </row>
    <row r="185" spans="1:26" ht="14.25" customHeight="1" x14ac:dyDescent="0.3">
      <c r="A185" s="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4"/>
      <c r="Y185" s="4"/>
      <c r="Z185" s="4"/>
    </row>
    <row r="186" spans="1:26" ht="14.25" customHeight="1" x14ac:dyDescent="0.3">
      <c r="A186" s="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4"/>
      <c r="Y186" s="4"/>
      <c r="Z186" s="4"/>
    </row>
    <row r="187" spans="1:26" ht="14.25" customHeight="1" x14ac:dyDescent="0.3">
      <c r="A187" s="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4"/>
      <c r="Y187" s="4"/>
      <c r="Z187" s="4"/>
    </row>
    <row r="188" spans="1:26" ht="14.25" customHeight="1" x14ac:dyDescent="0.3">
      <c r="A188" s="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4"/>
      <c r="Y188" s="4"/>
      <c r="Z188" s="4"/>
    </row>
    <row r="189" spans="1:26" ht="14.25" customHeight="1" x14ac:dyDescent="0.3">
      <c r="A189" s="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4"/>
      <c r="Y189" s="4"/>
      <c r="Z189" s="4"/>
    </row>
    <row r="190" spans="1:26" ht="14.25" customHeight="1" x14ac:dyDescent="0.3">
      <c r="A190" s="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4"/>
      <c r="Y190" s="4"/>
      <c r="Z190" s="4"/>
    </row>
    <row r="191" spans="1:26" ht="14.25" customHeight="1" x14ac:dyDescent="0.3">
      <c r="A191" s="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4"/>
      <c r="Y191" s="4"/>
      <c r="Z191" s="4"/>
    </row>
    <row r="192" spans="1:26" ht="14.25" customHeight="1" x14ac:dyDescent="0.3">
      <c r="A192" s="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4"/>
      <c r="Y192" s="4"/>
      <c r="Z192" s="4"/>
    </row>
    <row r="193" spans="1:26" ht="14.25" customHeight="1" x14ac:dyDescent="0.3">
      <c r="A193" s="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4"/>
      <c r="Y193" s="4"/>
      <c r="Z193" s="4"/>
    </row>
    <row r="194" spans="1:26" ht="14.25" customHeight="1" x14ac:dyDescent="0.3">
      <c r="A194" s="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4"/>
      <c r="Y194" s="4"/>
      <c r="Z194" s="4"/>
    </row>
    <row r="195" spans="1:26" ht="14.25" customHeight="1" x14ac:dyDescent="0.3">
      <c r="A195" s="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4"/>
      <c r="Y195" s="4"/>
      <c r="Z195" s="4"/>
    </row>
    <row r="196" spans="1:26" ht="14.25" customHeight="1" x14ac:dyDescent="0.3">
      <c r="A196" s="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4"/>
      <c r="Y196" s="4"/>
      <c r="Z196" s="4"/>
    </row>
    <row r="197" spans="1:26" ht="14.25" customHeight="1" x14ac:dyDescent="0.3">
      <c r="A197" s="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4"/>
      <c r="Y197" s="4"/>
      <c r="Z197" s="4"/>
    </row>
    <row r="198" spans="1:26" ht="14.25" customHeight="1" x14ac:dyDescent="0.3">
      <c r="A198" s="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4"/>
      <c r="Y198" s="4"/>
      <c r="Z198" s="4"/>
    </row>
    <row r="199" spans="1:26" ht="14.25" customHeight="1" x14ac:dyDescent="0.3">
      <c r="A199" s="4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4"/>
      <c r="Y199" s="4"/>
      <c r="Z199" s="4"/>
    </row>
    <row r="200" spans="1:26" ht="14.25" customHeight="1" x14ac:dyDescent="0.3">
      <c r="A200" s="4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4"/>
      <c r="Y200" s="4"/>
      <c r="Z200" s="4"/>
    </row>
    <row r="201" spans="1:26" ht="14.25" customHeight="1" x14ac:dyDescent="0.3">
      <c r="A201" s="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4"/>
      <c r="Y201" s="4"/>
      <c r="Z201" s="4"/>
    </row>
    <row r="202" spans="1:26" ht="14.25" customHeight="1" x14ac:dyDescent="0.3">
      <c r="A202" s="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4"/>
      <c r="Y202" s="4"/>
      <c r="Z202" s="4"/>
    </row>
    <row r="203" spans="1:26" ht="14.25" customHeight="1" x14ac:dyDescent="0.3">
      <c r="A203" s="4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4"/>
      <c r="Y203" s="4"/>
      <c r="Z203" s="4"/>
    </row>
    <row r="204" spans="1:26" ht="14.25" customHeight="1" x14ac:dyDescent="0.3">
      <c r="A204" s="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4"/>
      <c r="Y204" s="4"/>
      <c r="Z204" s="4"/>
    </row>
    <row r="205" spans="1:26" ht="14.25" customHeight="1" x14ac:dyDescent="0.3">
      <c r="A205" s="4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4"/>
      <c r="Y205" s="4"/>
      <c r="Z205" s="4"/>
    </row>
    <row r="206" spans="1:26" ht="14.25" customHeight="1" x14ac:dyDescent="0.3">
      <c r="A206" s="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4"/>
      <c r="Y206" s="4"/>
      <c r="Z206" s="4"/>
    </row>
    <row r="207" spans="1:26" ht="14.25" customHeight="1" x14ac:dyDescent="0.3">
      <c r="A207" s="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4"/>
      <c r="Y207" s="4"/>
      <c r="Z207" s="4"/>
    </row>
    <row r="208" spans="1:26" ht="14.25" customHeight="1" x14ac:dyDescent="0.3">
      <c r="A208" s="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4"/>
      <c r="Y208" s="4"/>
      <c r="Z208" s="4"/>
    </row>
    <row r="209" spans="1:26" ht="14.25" customHeight="1" x14ac:dyDescent="0.3">
      <c r="A209" s="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4"/>
      <c r="Y209" s="4"/>
      <c r="Z209" s="4"/>
    </row>
    <row r="210" spans="1:26" ht="14.25" customHeight="1" x14ac:dyDescent="0.3">
      <c r="A210" s="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4"/>
      <c r="Y210" s="4"/>
      <c r="Z210" s="4"/>
    </row>
    <row r="211" spans="1:26" ht="14.25" customHeight="1" x14ac:dyDescent="0.3">
      <c r="A211" s="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4"/>
      <c r="Y211" s="4"/>
      <c r="Z211" s="4"/>
    </row>
    <row r="212" spans="1:26" ht="14.25" customHeight="1" x14ac:dyDescent="0.3">
      <c r="A212" s="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4"/>
      <c r="Y212" s="4"/>
      <c r="Z212" s="4"/>
    </row>
    <row r="213" spans="1:26" ht="14.25" customHeight="1" x14ac:dyDescent="0.3">
      <c r="A213" s="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4"/>
      <c r="Y213" s="4"/>
      <c r="Z213" s="4"/>
    </row>
    <row r="214" spans="1:26" ht="14.25" customHeight="1" x14ac:dyDescent="0.3">
      <c r="A214" s="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4"/>
      <c r="Y214" s="4"/>
      <c r="Z214" s="4"/>
    </row>
    <row r="215" spans="1:26" ht="14.25" customHeight="1" x14ac:dyDescent="0.3">
      <c r="A215" s="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4"/>
      <c r="Y215" s="4"/>
      <c r="Z215" s="4"/>
    </row>
    <row r="216" spans="1:26" ht="14.25" customHeight="1" x14ac:dyDescent="0.3">
      <c r="A216" s="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4"/>
      <c r="Y216" s="4"/>
      <c r="Z216" s="4"/>
    </row>
    <row r="217" spans="1:26" ht="14.25" customHeight="1" x14ac:dyDescent="0.3">
      <c r="A217" s="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4"/>
      <c r="Y217" s="4"/>
      <c r="Z217" s="4"/>
    </row>
    <row r="218" spans="1:26" ht="14.25" customHeight="1" x14ac:dyDescent="0.3">
      <c r="A218" s="4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4"/>
      <c r="Y218" s="4"/>
      <c r="Z218" s="4"/>
    </row>
    <row r="219" spans="1:26" ht="14.25" customHeight="1" x14ac:dyDescent="0.3">
      <c r="A219" s="4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4"/>
      <c r="Y219" s="4"/>
      <c r="Z219" s="4"/>
    </row>
    <row r="220" spans="1:26" ht="14.25" customHeight="1" x14ac:dyDescent="0.3">
      <c r="A220" s="4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4"/>
      <c r="Y220" s="4"/>
      <c r="Z220" s="4"/>
    </row>
    <row r="221" spans="1:26" ht="14.25" customHeight="1" x14ac:dyDescent="0.3">
      <c r="A221" s="4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4"/>
      <c r="Y221" s="4"/>
      <c r="Z221" s="4"/>
    </row>
    <row r="222" spans="1:26" ht="14.25" customHeight="1" x14ac:dyDescent="0.3">
      <c r="A222" s="4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4"/>
      <c r="Y222" s="4"/>
      <c r="Z222" s="4"/>
    </row>
    <row r="223" spans="1:26" ht="14.25" customHeight="1" x14ac:dyDescent="0.3">
      <c r="A223" s="4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4"/>
      <c r="Y223" s="4"/>
      <c r="Z223" s="4"/>
    </row>
    <row r="224" spans="1:26" ht="14.25" customHeight="1" x14ac:dyDescent="0.3">
      <c r="A224" s="4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4"/>
      <c r="Y224" s="4"/>
      <c r="Z224" s="4"/>
    </row>
    <row r="225" spans="1:26" ht="14.25" customHeight="1" x14ac:dyDescent="0.3">
      <c r="A225" s="4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4"/>
      <c r="Y225" s="4"/>
      <c r="Z225" s="4"/>
    </row>
    <row r="226" spans="1:26" ht="14.25" customHeight="1" x14ac:dyDescent="0.3">
      <c r="A226" s="4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4"/>
      <c r="Y226" s="4"/>
      <c r="Z226" s="4"/>
    </row>
    <row r="227" spans="1:26" ht="14.25" customHeight="1" x14ac:dyDescent="0.3">
      <c r="A227" s="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4"/>
      <c r="Y227" s="4"/>
      <c r="Z227" s="4"/>
    </row>
    <row r="228" spans="1:26" ht="14.25" customHeight="1" x14ac:dyDescent="0.3">
      <c r="A228" s="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4"/>
      <c r="Y228" s="4"/>
      <c r="Z228" s="4"/>
    </row>
    <row r="229" spans="1:26" ht="14.25" customHeight="1" x14ac:dyDescent="0.3">
      <c r="A229" s="4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4"/>
      <c r="Y229" s="4"/>
      <c r="Z229" s="4"/>
    </row>
    <row r="230" spans="1:26" ht="14.25" customHeight="1" x14ac:dyDescent="0.3">
      <c r="A230" s="4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4"/>
      <c r="Y230" s="4"/>
      <c r="Z230" s="4"/>
    </row>
    <row r="231" spans="1:26" ht="14.25" customHeight="1" x14ac:dyDescent="0.3">
      <c r="A231" s="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4"/>
      <c r="Y231" s="4"/>
      <c r="Z231" s="4"/>
    </row>
    <row r="232" spans="1:26" ht="14.25" customHeight="1" x14ac:dyDescent="0.3">
      <c r="A232" s="4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4"/>
      <c r="Y232" s="4"/>
      <c r="Z232" s="4"/>
    </row>
    <row r="233" spans="1:26" ht="14.25" customHeight="1" x14ac:dyDescent="0.3">
      <c r="A233" s="4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4"/>
      <c r="Y233" s="4"/>
      <c r="Z233" s="4"/>
    </row>
    <row r="234" spans="1:26" ht="14.25" customHeight="1" x14ac:dyDescent="0.3">
      <c r="A234" s="4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4"/>
      <c r="Y234" s="4"/>
      <c r="Z234" s="4"/>
    </row>
    <row r="235" spans="1:26" ht="14.25" customHeight="1" x14ac:dyDescent="0.3">
      <c r="A235" s="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4"/>
      <c r="Y235" s="4"/>
      <c r="Z235" s="4"/>
    </row>
    <row r="236" spans="1:26" ht="14.25" customHeight="1" x14ac:dyDescent="0.3">
      <c r="A236" s="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4"/>
      <c r="Y236" s="4"/>
      <c r="Z236" s="4"/>
    </row>
    <row r="237" spans="1:26" ht="14.25" customHeight="1" x14ac:dyDescent="0.3">
      <c r="A237" s="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4"/>
      <c r="Y237" s="4"/>
      <c r="Z237" s="4"/>
    </row>
    <row r="238" spans="1:26" ht="14.25" customHeight="1" x14ac:dyDescent="0.3">
      <c r="A238" s="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4"/>
      <c r="Y238" s="4"/>
      <c r="Z238" s="4"/>
    </row>
    <row r="239" spans="1:26" ht="14.25" customHeight="1" x14ac:dyDescent="0.3">
      <c r="A239" s="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4"/>
      <c r="Y239" s="4"/>
      <c r="Z239" s="4"/>
    </row>
    <row r="240" spans="1:26" ht="14.25" customHeight="1" x14ac:dyDescent="0.3">
      <c r="A240" s="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4"/>
      <c r="Y240" s="4"/>
      <c r="Z240" s="4"/>
    </row>
    <row r="241" spans="1:26" ht="14.25" customHeight="1" x14ac:dyDescent="0.3">
      <c r="A241" s="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4"/>
      <c r="Y241" s="4"/>
      <c r="Z241" s="4"/>
    </row>
    <row r="242" spans="1:26" ht="14.25" customHeight="1" x14ac:dyDescent="0.3">
      <c r="A242" s="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4"/>
      <c r="Y242" s="4"/>
      <c r="Z242" s="4"/>
    </row>
    <row r="243" spans="1:26" ht="14.25" customHeight="1" x14ac:dyDescent="0.3">
      <c r="A243" s="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4"/>
      <c r="Y243" s="4"/>
      <c r="Z243" s="4"/>
    </row>
    <row r="244" spans="1:26" ht="14.25" customHeight="1" x14ac:dyDescent="0.3">
      <c r="A244" s="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4"/>
      <c r="Y244" s="4"/>
      <c r="Z244" s="4"/>
    </row>
    <row r="245" spans="1:26" ht="14.25" customHeight="1" x14ac:dyDescent="0.3">
      <c r="A245" s="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4"/>
      <c r="Y245" s="4"/>
      <c r="Z245" s="4"/>
    </row>
    <row r="246" spans="1:26" ht="14.25" customHeight="1" x14ac:dyDescent="0.3">
      <c r="A246" s="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4"/>
      <c r="Y246" s="4"/>
      <c r="Z246" s="4"/>
    </row>
    <row r="247" spans="1:26" ht="14.25" customHeight="1" x14ac:dyDescent="0.3">
      <c r="A247" s="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4"/>
      <c r="Y247" s="4"/>
      <c r="Z247" s="4"/>
    </row>
    <row r="248" spans="1:26" ht="14.25" customHeight="1" x14ac:dyDescent="0.3">
      <c r="A248" s="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4"/>
      <c r="Y248" s="4"/>
      <c r="Z248" s="4"/>
    </row>
    <row r="249" spans="1:26" ht="14.25" customHeight="1" x14ac:dyDescent="0.3">
      <c r="A249" s="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4"/>
      <c r="Y249" s="4"/>
      <c r="Z249" s="4"/>
    </row>
    <row r="250" spans="1:26" ht="14.25" customHeight="1" x14ac:dyDescent="0.3">
      <c r="A250" s="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4"/>
      <c r="Y250" s="4"/>
      <c r="Z250" s="4"/>
    </row>
    <row r="251" spans="1:26" ht="14.25" customHeight="1" x14ac:dyDescent="0.3">
      <c r="A251" s="4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4"/>
      <c r="Y251" s="4"/>
      <c r="Z251" s="4"/>
    </row>
    <row r="252" spans="1:26" ht="14.25" customHeight="1" x14ac:dyDescent="0.3">
      <c r="A252" s="4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4"/>
      <c r="Y252" s="4"/>
      <c r="Z252" s="4"/>
    </row>
    <row r="253" spans="1:26" ht="14.25" customHeight="1" x14ac:dyDescent="0.3">
      <c r="A253" s="4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4"/>
      <c r="Y253" s="4"/>
      <c r="Z253" s="4"/>
    </row>
    <row r="254" spans="1:26" ht="14.25" customHeight="1" x14ac:dyDescent="0.3">
      <c r="A254" s="4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4"/>
      <c r="Y254" s="4"/>
      <c r="Z254" s="4"/>
    </row>
    <row r="255" spans="1:26" ht="14.25" customHeight="1" x14ac:dyDescent="0.3">
      <c r="A255" s="4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4"/>
      <c r="Y255" s="4"/>
      <c r="Z255" s="4"/>
    </row>
    <row r="256" spans="1:26" ht="14.25" customHeight="1" x14ac:dyDescent="0.3">
      <c r="A256" s="4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4"/>
      <c r="Y256" s="4"/>
      <c r="Z256" s="4"/>
    </row>
    <row r="257" spans="1:26" ht="14.25" customHeight="1" x14ac:dyDescent="0.3">
      <c r="A257" s="4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4"/>
      <c r="Y257" s="4"/>
      <c r="Z257" s="4"/>
    </row>
    <row r="258" spans="1:26" ht="14.25" customHeight="1" x14ac:dyDescent="0.3">
      <c r="A258" s="4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4"/>
      <c r="Y258" s="4"/>
      <c r="Z258" s="4"/>
    </row>
    <row r="259" spans="1:26" ht="14.25" customHeight="1" x14ac:dyDescent="0.3">
      <c r="A259" s="4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4"/>
      <c r="Y259" s="4"/>
      <c r="Z259" s="4"/>
    </row>
    <row r="260" spans="1:26" ht="14.25" customHeight="1" x14ac:dyDescent="0.3">
      <c r="A260" s="4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4"/>
      <c r="Y260" s="4"/>
      <c r="Z260" s="4"/>
    </row>
    <row r="261" spans="1:26" ht="14.25" customHeight="1" x14ac:dyDescent="0.3">
      <c r="A261" s="4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4"/>
      <c r="Y261" s="4"/>
      <c r="Z261" s="4"/>
    </row>
    <row r="262" spans="1:26" ht="14.25" customHeight="1" x14ac:dyDescent="0.3">
      <c r="A262" s="4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4"/>
      <c r="Y262" s="4"/>
      <c r="Z262" s="4"/>
    </row>
    <row r="263" spans="1:26" ht="14.25" customHeight="1" x14ac:dyDescent="0.3">
      <c r="A263" s="4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4"/>
      <c r="Y263" s="4"/>
      <c r="Z263" s="4"/>
    </row>
    <row r="264" spans="1:26" ht="14.25" customHeight="1" x14ac:dyDescent="0.3">
      <c r="A264" s="4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4"/>
      <c r="Y264" s="4"/>
      <c r="Z264" s="4"/>
    </row>
    <row r="265" spans="1:26" ht="14.25" customHeight="1" x14ac:dyDescent="0.3">
      <c r="A265" s="4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4"/>
      <c r="Y265" s="4"/>
      <c r="Z265" s="4"/>
    </row>
    <row r="266" spans="1:26" ht="14.25" customHeight="1" x14ac:dyDescent="0.3">
      <c r="A266" s="4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4"/>
      <c r="Y266" s="4"/>
      <c r="Z266" s="4"/>
    </row>
    <row r="267" spans="1:26" ht="14.25" customHeight="1" x14ac:dyDescent="0.3">
      <c r="A267" s="4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4"/>
      <c r="Y267" s="4"/>
      <c r="Z267" s="4"/>
    </row>
    <row r="268" spans="1:26" ht="14.25" customHeight="1" x14ac:dyDescent="0.3">
      <c r="A268" s="4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4"/>
      <c r="Y268" s="4"/>
      <c r="Z268" s="4"/>
    </row>
    <row r="269" spans="1:26" ht="14.25" customHeight="1" x14ac:dyDescent="0.3">
      <c r="A269" s="4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4"/>
      <c r="Y269" s="4"/>
      <c r="Z269" s="4"/>
    </row>
    <row r="270" spans="1:26" ht="14.25" customHeight="1" x14ac:dyDescent="0.3">
      <c r="A270" s="4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4"/>
      <c r="Y270" s="4"/>
      <c r="Z270" s="4"/>
    </row>
    <row r="271" spans="1:26" ht="14.25" customHeight="1" x14ac:dyDescent="0.3">
      <c r="A271" s="4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4"/>
      <c r="Y271" s="4"/>
      <c r="Z271" s="4"/>
    </row>
    <row r="272" spans="1:26" ht="14.25" customHeight="1" x14ac:dyDescent="0.3">
      <c r="A272" s="4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4"/>
      <c r="Y272" s="4"/>
      <c r="Z272" s="4"/>
    </row>
    <row r="273" spans="1:26" ht="14.25" customHeight="1" x14ac:dyDescent="0.3">
      <c r="A273" s="4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4"/>
      <c r="Y273" s="4"/>
      <c r="Z273" s="4"/>
    </row>
    <row r="274" spans="1:26" ht="14.25" customHeight="1" x14ac:dyDescent="0.3">
      <c r="A274" s="4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4"/>
      <c r="Y274" s="4"/>
      <c r="Z274" s="4"/>
    </row>
    <row r="275" spans="1:26" ht="14.25" customHeight="1" x14ac:dyDescent="0.3">
      <c r="A275" s="4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4"/>
      <c r="Y275" s="4"/>
      <c r="Z275" s="4"/>
    </row>
    <row r="276" spans="1:26" ht="14.25" customHeight="1" x14ac:dyDescent="0.3">
      <c r="A276" s="4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4"/>
      <c r="Y276" s="4"/>
      <c r="Z276" s="4"/>
    </row>
    <row r="277" spans="1:26" ht="14.25" customHeight="1" x14ac:dyDescent="0.3">
      <c r="A277" s="4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4"/>
      <c r="Y277" s="4"/>
      <c r="Z277" s="4"/>
    </row>
    <row r="278" spans="1:26" ht="14.25" customHeight="1" x14ac:dyDescent="0.3">
      <c r="A278" s="4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4"/>
      <c r="Y278" s="4"/>
      <c r="Z278" s="4"/>
    </row>
    <row r="279" spans="1:26" ht="14.25" customHeight="1" x14ac:dyDescent="0.3">
      <c r="A279" s="4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4"/>
      <c r="Y279" s="4"/>
      <c r="Z279" s="4"/>
    </row>
    <row r="280" spans="1:26" ht="14.25" customHeight="1" x14ac:dyDescent="0.3">
      <c r="A280" s="4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4"/>
      <c r="Y280" s="4"/>
      <c r="Z280" s="4"/>
    </row>
    <row r="281" spans="1:26" ht="14.25" customHeight="1" x14ac:dyDescent="0.3">
      <c r="A281" s="4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4"/>
      <c r="Y281" s="4"/>
      <c r="Z281" s="4"/>
    </row>
    <row r="282" spans="1:26" ht="14.25" customHeight="1" x14ac:dyDescent="0.3">
      <c r="A282" s="4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4"/>
      <c r="Y282" s="4"/>
      <c r="Z282" s="4"/>
    </row>
    <row r="283" spans="1:26" ht="14.25" customHeight="1" x14ac:dyDescent="0.3">
      <c r="A283" s="4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4"/>
      <c r="Y283" s="4"/>
      <c r="Z283" s="4"/>
    </row>
    <row r="284" spans="1:26" ht="14.25" customHeight="1" x14ac:dyDescent="0.3">
      <c r="A284" s="4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4"/>
      <c r="Y284" s="4"/>
      <c r="Z284" s="4"/>
    </row>
    <row r="285" spans="1:26" ht="14.25" customHeight="1" x14ac:dyDescent="0.3">
      <c r="A285" s="4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4"/>
      <c r="Y285" s="4"/>
      <c r="Z285" s="4"/>
    </row>
    <row r="286" spans="1:26" ht="14.25" customHeight="1" x14ac:dyDescent="0.3">
      <c r="A286" s="4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4"/>
      <c r="Y286" s="4"/>
      <c r="Z286" s="4"/>
    </row>
    <row r="287" spans="1:26" ht="14.25" customHeight="1" x14ac:dyDescent="0.3">
      <c r="A287" s="4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4"/>
      <c r="Y287" s="4"/>
      <c r="Z287" s="4"/>
    </row>
    <row r="288" spans="1:26" ht="14.25" customHeight="1" x14ac:dyDescent="0.3">
      <c r="A288" s="4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4"/>
      <c r="Y288" s="4"/>
      <c r="Z288" s="4"/>
    </row>
    <row r="289" spans="1:26" ht="14.25" customHeight="1" x14ac:dyDescent="0.3">
      <c r="A289" s="4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4"/>
      <c r="Y289" s="4"/>
      <c r="Z289" s="4"/>
    </row>
    <row r="290" spans="1:26" ht="14.25" customHeight="1" x14ac:dyDescent="0.3">
      <c r="A290" s="4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4"/>
      <c r="Y290" s="4"/>
      <c r="Z290" s="4"/>
    </row>
    <row r="291" spans="1:26" ht="14.25" customHeight="1" x14ac:dyDescent="0.3">
      <c r="A291" s="4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4"/>
      <c r="Y291" s="4"/>
      <c r="Z291" s="4"/>
    </row>
    <row r="292" spans="1:26" ht="14.25" customHeight="1" x14ac:dyDescent="0.3">
      <c r="A292" s="4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4"/>
      <c r="Y292" s="4"/>
      <c r="Z292" s="4"/>
    </row>
    <row r="293" spans="1:26" ht="14.25" customHeight="1" x14ac:dyDescent="0.3">
      <c r="A293" s="4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4"/>
      <c r="Y293" s="4"/>
      <c r="Z293" s="4"/>
    </row>
    <row r="294" spans="1:26" ht="14.25" customHeight="1" x14ac:dyDescent="0.3">
      <c r="A294" s="4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4"/>
      <c r="Y294" s="4"/>
      <c r="Z294" s="4"/>
    </row>
    <row r="295" spans="1:26" ht="14.25" customHeight="1" x14ac:dyDescent="0.3">
      <c r="A295" s="4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4"/>
      <c r="Y295" s="4"/>
      <c r="Z295" s="4"/>
    </row>
    <row r="296" spans="1:26" ht="14.25" customHeight="1" x14ac:dyDescent="0.3">
      <c r="A296" s="4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4"/>
      <c r="Y296" s="4"/>
      <c r="Z296" s="4"/>
    </row>
    <row r="297" spans="1:26" ht="14.25" customHeight="1" x14ac:dyDescent="0.3">
      <c r="A297" s="4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4"/>
      <c r="Y297" s="4"/>
      <c r="Z297" s="4"/>
    </row>
    <row r="298" spans="1:26" ht="14.25" customHeight="1" x14ac:dyDescent="0.3">
      <c r="A298" s="4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4"/>
      <c r="Y298" s="4"/>
      <c r="Z298" s="4"/>
    </row>
    <row r="299" spans="1:26" ht="14.25" customHeight="1" x14ac:dyDescent="0.3">
      <c r="A299" s="4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4"/>
      <c r="Y299" s="4"/>
      <c r="Z299" s="4"/>
    </row>
    <row r="300" spans="1:26" ht="14.25" customHeight="1" x14ac:dyDescent="0.3">
      <c r="A300" s="4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4"/>
      <c r="Y300" s="4"/>
      <c r="Z300" s="4"/>
    </row>
    <row r="301" spans="1:26" ht="14.25" customHeight="1" x14ac:dyDescent="0.3">
      <c r="A301" s="4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4"/>
      <c r="Y301" s="4"/>
      <c r="Z301" s="4"/>
    </row>
    <row r="302" spans="1:26" ht="14.25" customHeight="1" x14ac:dyDescent="0.3">
      <c r="A302" s="4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4"/>
      <c r="Y302" s="4"/>
      <c r="Z302" s="4"/>
    </row>
    <row r="303" spans="1:26" ht="14.25" customHeight="1" x14ac:dyDescent="0.3">
      <c r="A303" s="4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4"/>
      <c r="Y303" s="4"/>
      <c r="Z303" s="4"/>
    </row>
    <row r="304" spans="1:26" ht="14.25" customHeight="1" x14ac:dyDescent="0.3">
      <c r="A304" s="4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4"/>
      <c r="Y304" s="4"/>
      <c r="Z304" s="4"/>
    </row>
    <row r="305" spans="1:26" ht="14.25" customHeight="1" x14ac:dyDescent="0.3">
      <c r="A305" s="4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4"/>
      <c r="Y305" s="4"/>
      <c r="Z305" s="4"/>
    </row>
    <row r="306" spans="1:26" ht="14.25" customHeight="1" x14ac:dyDescent="0.3">
      <c r="A306" s="4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4"/>
      <c r="Y306" s="4"/>
      <c r="Z306" s="4"/>
    </row>
    <row r="307" spans="1:26" ht="14.25" customHeight="1" x14ac:dyDescent="0.3">
      <c r="A307" s="4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4"/>
      <c r="Y307" s="4"/>
      <c r="Z307" s="4"/>
    </row>
    <row r="308" spans="1:26" ht="14.25" customHeight="1" x14ac:dyDescent="0.3">
      <c r="A308" s="4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4"/>
      <c r="Y308" s="4"/>
      <c r="Z308" s="4"/>
    </row>
    <row r="309" spans="1:26" ht="14.25" customHeight="1" x14ac:dyDescent="0.3">
      <c r="A309" s="4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4"/>
      <c r="Y309" s="4"/>
      <c r="Z309" s="4"/>
    </row>
    <row r="310" spans="1:26" ht="14.25" customHeight="1" x14ac:dyDescent="0.3">
      <c r="A310" s="4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4"/>
      <c r="Y310" s="4"/>
      <c r="Z310" s="4"/>
    </row>
    <row r="311" spans="1:26" ht="14.25" customHeight="1" x14ac:dyDescent="0.3">
      <c r="A311" s="4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4"/>
      <c r="Y311" s="4"/>
      <c r="Z311" s="4"/>
    </row>
    <row r="312" spans="1:26" ht="14.25" customHeight="1" x14ac:dyDescent="0.3">
      <c r="A312" s="4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4"/>
      <c r="Y312" s="4"/>
      <c r="Z312" s="4"/>
    </row>
    <row r="313" spans="1:26" ht="14.25" customHeight="1" x14ac:dyDescent="0.3">
      <c r="A313" s="4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4"/>
      <c r="Y313" s="4"/>
      <c r="Z313" s="4"/>
    </row>
    <row r="314" spans="1:26" ht="14.25" customHeight="1" x14ac:dyDescent="0.3">
      <c r="A314" s="4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4"/>
      <c r="Y314" s="4"/>
      <c r="Z314" s="4"/>
    </row>
    <row r="315" spans="1:26" ht="14.25" customHeight="1" x14ac:dyDescent="0.3">
      <c r="A315" s="4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4"/>
      <c r="Y315" s="4"/>
      <c r="Z315" s="4"/>
    </row>
    <row r="316" spans="1:26" ht="14.25" customHeight="1" x14ac:dyDescent="0.3">
      <c r="A316" s="4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4"/>
      <c r="Y316" s="4"/>
      <c r="Z316" s="4"/>
    </row>
    <row r="317" spans="1:26" ht="14.25" customHeight="1" x14ac:dyDescent="0.3">
      <c r="A317" s="4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4"/>
      <c r="Y317" s="4"/>
      <c r="Z317" s="4"/>
    </row>
    <row r="318" spans="1:26" ht="14.25" customHeight="1" x14ac:dyDescent="0.3">
      <c r="A318" s="4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4"/>
      <c r="Y318" s="4"/>
      <c r="Z318" s="4"/>
    </row>
    <row r="319" spans="1:26" ht="14.25" customHeight="1" x14ac:dyDescent="0.3">
      <c r="A319" s="4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4"/>
      <c r="Y319" s="4"/>
      <c r="Z319" s="4"/>
    </row>
    <row r="320" spans="1:26" ht="14.25" customHeight="1" x14ac:dyDescent="0.3">
      <c r="A320" s="4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4"/>
      <c r="Y320" s="4"/>
      <c r="Z320" s="4"/>
    </row>
    <row r="321" spans="1:26" ht="14.25" customHeight="1" x14ac:dyDescent="0.3">
      <c r="A321" s="4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4"/>
      <c r="Y321" s="4"/>
      <c r="Z321" s="4"/>
    </row>
    <row r="322" spans="1:26" ht="14.25" customHeight="1" x14ac:dyDescent="0.3">
      <c r="A322" s="4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4"/>
      <c r="Y322" s="4"/>
      <c r="Z322" s="4"/>
    </row>
    <row r="323" spans="1:26" ht="14.25" customHeight="1" x14ac:dyDescent="0.3">
      <c r="A323" s="4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4"/>
      <c r="Y323" s="4"/>
      <c r="Z323" s="4"/>
    </row>
    <row r="324" spans="1:26" ht="14.25" customHeight="1" x14ac:dyDescent="0.3">
      <c r="A324" s="4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4"/>
      <c r="Y324" s="4"/>
      <c r="Z324" s="4"/>
    </row>
    <row r="325" spans="1:26" ht="14.25" customHeight="1" x14ac:dyDescent="0.3">
      <c r="A325" s="4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4"/>
      <c r="Y325" s="4"/>
      <c r="Z325" s="4"/>
    </row>
    <row r="326" spans="1:26" ht="14.25" customHeight="1" x14ac:dyDescent="0.3">
      <c r="A326" s="4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4"/>
      <c r="Y326" s="4"/>
      <c r="Z326" s="4"/>
    </row>
    <row r="327" spans="1:26" ht="14.25" customHeight="1" x14ac:dyDescent="0.3">
      <c r="A327" s="4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4"/>
      <c r="Y327" s="4"/>
      <c r="Z327" s="4"/>
    </row>
    <row r="328" spans="1:26" ht="14.25" customHeight="1" x14ac:dyDescent="0.3">
      <c r="A328" s="4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4"/>
      <c r="Y328" s="4"/>
      <c r="Z328" s="4"/>
    </row>
    <row r="329" spans="1:26" ht="14.25" customHeight="1" x14ac:dyDescent="0.3">
      <c r="A329" s="4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4"/>
      <c r="Y329" s="4"/>
      <c r="Z329" s="4"/>
    </row>
    <row r="330" spans="1:26" ht="14.25" customHeight="1" x14ac:dyDescent="0.3">
      <c r="A330" s="4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4"/>
      <c r="Y330" s="4"/>
      <c r="Z330" s="4"/>
    </row>
    <row r="331" spans="1:26" ht="14.25" customHeight="1" x14ac:dyDescent="0.3">
      <c r="A331" s="4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4"/>
      <c r="Y331" s="4"/>
      <c r="Z331" s="4"/>
    </row>
    <row r="332" spans="1:26" ht="14.25" customHeight="1" x14ac:dyDescent="0.3">
      <c r="A332" s="4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4"/>
      <c r="Y332" s="4"/>
      <c r="Z332" s="4"/>
    </row>
    <row r="333" spans="1:26" ht="14.25" customHeight="1" x14ac:dyDescent="0.3">
      <c r="A333" s="4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4"/>
      <c r="Y333" s="4"/>
      <c r="Z333" s="4"/>
    </row>
    <row r="334" spans="1:26" ht="14.25" customHeight="1" x14ac:dyDescent="0.3">
      <c r="A334" s="4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4"/>
      <c r="Y334" s="4"/>
      <c r="Z334" s="4"/>
    </row>
    <row r="335" spans="1:26" ht="14.25" customHeight="1" x14ac:dyDescent="0.3">
      <c r="A335" s="4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4"/>
      <c r="Y335" s="4"/>
      <c r="Z335" s="4"/>
    </row>
    <row r="336" spans="1:26" ht="14.25" customHeight="1" x14ac:dyDescent="0.3">
      <c r="A336" s="4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4"/>
      <c r="Y336" s="4"/>
      <c r="Z336" s="4"/>
    </row>
    <row r="337" spans="1:26" ht="14.25" customHeight="1" x14ac:dyDescent="0.3">
      <c r="A337" s="4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4"/>
      <c r="Y337" s="4"/>
      <c r="Z337" s="4"/>
    </row>
    <row r="338" spans="1:26" ht="14.25" customHeight="1" x14ac:dyDescent="0.3">
      <c r="A338" s="4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4"/>
      <c r="Y338" s="4"/>
      <c r="Z338" s="4"/>
    </row>
    <row r="339" spans="1:26" ht="14.25" customHeight="1" x14ac:dyDescent="0.3">
      <c r="A339" s="4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4"/>
      <c r="Y339" s="4"/>
      <c r="Z339" s="4"/>
    </row>
    <row r="340" spans="1:26" ht="14.25" customHeight="1" x14ac:dyDescent="0.3">
      <c r="A340" s="4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4"/>
      <c r="Y340" s="4"/>
      <c r="Z340" s="4"/>
    </row>
    <row r="341" spans="1:26" ht="14.25" customHeight="1" x14ac:dyDescent="0.3">
      <c r="A341" s="4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4"/>
      <c r="Y341" s="4"/>
      <c r="Z341" s="4"/>
    </row>
    <row r="342" spans="1:26" ht="14.25" customHeight="1" x14ac:dyDescent="0.3">
      <c r="A342" s="4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4"/>
      <c r="Y342" s="4"/>
      <c r="Z342" s="4"/>
    </row>
    <row r="343" spans="1:26" ht="14.25" customHeight="1" x14ac:dyDescent="0.3">
      <c r="A343" s="4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4"/>
      <c r="Y343" s="4"/>
      <c r="Z343" s="4"/>
    </row>
    <row r="344" spans="1:26" ht="14.25" customHeight="1" x14ac:dyDescent="0.3">
      <c r="A344" s="4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4"/>
      <c r="Y344" s="4"/>
      <c r="Z344" s="4"/>
    </row>
    <row r="345" spans="1:26" ht="14.25" customHeight="1" x14ac:dyDescent="0.3">
      <c r="A345" s="4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4"/>
      <c r="Y345" s="4"/>
      <c r="Z345" s="4"/>
    </row>
    <row r="346" spans="1:26" ht="14.25" customHeight="1" x14ac:dyDescent="0.3">
      <c r="A346" s="4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4"/>
      <c r="Y346" s="4"/>
      <c r="Z346" s="4"/>
    </row>
    <row r="347" spans="1:26" ht="14.25" customHeight="1" x14ac:dyDescent="0.3">
      <c r="A347" s="4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4"/>
      <c r="Y347" s="4"/>
      <c r="Z347" s="4"/>
    </row>
    <row r="348" spans="1:26" ht="14.25" customHeight="1" x14ac:dyDescent="0.3">
      <c r="A348" s="4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4"/>
      <c r="Y348" s="4"/>
      <c r="Z348" s="4"/>
    </row>
    <row r="349" spans="1:26" ht="14.25" customHeight="1" x14ac:dyDescent="0.3">
      <c r="A349" s="4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4"/>
      <c r="Y349" s="4"/>
      <c r="Z349" s="4"/>
    </row>
    <row r="350" spans="1:26" ht="14.25" customHeight="1" x14ac:dyDescent="0.3">
      <c r="A350" s="4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4"/>
      <c r="Y350" s="4"/>
      <c r="Z350" s="4"/>
    </row>
    <row r="351" spans="1:26" ht="14.25" customHeight="1" x14ac:dyDescent="0.3">
      <c r="A351" s="4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4"/>
      <c r="Y351" s="4"/>
      <c r="Z351" s="4"/>
    </row>
    <row r="352" spans="1:26" ht="14.25" customHeight="1" x14ac:dyDescent="0.3">
      <c r="A352" s="4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4"/>
      <c r="Y352" s="4"/>
      <c r="Z352" s="4"/>
    </row>
    <row r="353" spans="1:26" ht="14.25" customHeight="1" x14ac:dyDescent="0.3">
      <c r="A353" s="4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4"/>
      <c r="Y353" s="4"/>
      <c r="Z353" s="4"/>
    </row>
    <row r="354" spans="1:26" ht="14.25" customHeight="1" x14ac:dyDescent="0.3">
      <c r="A354" s="4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4"/>
      <c r="Y354" s="4"/>
      <c r="Z354" s="4"/>
    </row>
    <row r="355" spans="1:26" ht="14.25" customHeight="1" x14ac:dyDescent="0.3">
      <c r="A355" s="4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4"/>
      <c r="Y355" s="4"/>
      <c r="Z355" s="4"/>
    </row>
    <row r="356" spans="1:26" ht="14.25" customHeight="1" x14ac:dyDescent="0.3">
      <c r="A356" s="4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4"/>
      <c r="Y356" s="4"/>
      <c r="Z356" s="4"/>
    </row>
    <row r="357" spans="1:26" ht="14.25" customHeight="1" x14ac:dyDescent="0.3">
      <c r="A357" s="4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4"/>
      <c r="Y357" s="4"/>
      <c r="Z357" s="4"/>
    </row>
    <row r="358" spans="1:26" ht="14.25" customHeight="1" x14ac:dyDescent="0.3">
      <c r="A358" s="4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4"/>
      <c r="Y358" s="4"/>
      <c r="Z358" s="4"/>
    </row>
    <row r="359" spans="1:26" ht="14.25" customHeight="1" x14ac:dyDescent="0.3">
      <c r="A359" s="4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4"/>
      <c r="Y359" s="4"/>
      <c r="Z359" s="4"/>
    </row>
    <row r="360" spans="1:26" ht="14.25" customHeight="1" x14ac:dyDescent="0.3">
      <c r="A360" s="4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4"/>
      <c r="Y360" s="4"/>
      <c r="Z360" s="4"/>
    </row>
    <row r="361" spans="1:26" ht="14.25" customHeight="1" x14ac:dyDescent="0.3">
      <c r="A361" s="4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4"/>
      <c r="Y361" s="4"/>
      <c r="Z361" s="4"/>
    </row>
    <row r="362" spans="1:26" ht="14.25" customHeight="1" x14ac:dyDescent="0.3">
      <c r="A362" s="4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4"/>
      <c r="Y362" s="4"/>
      <c r="Z362" s="4"/>
    </row>
    <row r="363" spans="1:26" ht="14.25" customHeight="1" x14ac:dyDescent="0.3">
      <c r="A363" s="4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4"/>
      <c r="Y363" s="4"/>
      <c r="Z363" s="4"/>
    </row>
    <row r="364" spans="1:26" ht="14.25" customHeight="1" x14ac:dyDescent="0.3">
      <c r="A364" s="4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4"/>
      <c r="Y364" s="4"/>
      <c r="Z364" s="4"/>
    </row>
    <row r="365" spans="1:26" ht="14.25" customHeight="1" x14ac:dyDescent="0.3">
      <c r="A365" s="4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4"/>
      <c r="Y365" s="4"/>
      <c r="Z365" s="4"/>
    </row>
    <row r="366" spans="1:26" ht="14.25" customHeight="1" x14ac:dyDescent="0.3">
      <c r="A366" s="4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4"/>
      <c r="Y366" s="4"/>
      <c r="Z366" s="4"/>
    </row>
    <row r="367" spans="1:26" ht="14.25" customHeight="1" x14ac:dyDescent="0.3">
      <c r="A367" s="4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4"/>
      <c r="Y367" s="4"/>
      <c r="Z367" s="4"/>
    </row>
    <row r="368" spans="1:26" ht="14.25" customHeight="1" x14ac:dyDescent="0.3">
      <c r="A368" s="4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4"/>
      <c r="Y368" s="4"/>
      <c r="Z368" s="4"/>
    </row>
    <row r="369" spans="1:26" ht="14.25" customHeight="1" x14ac:dyDescent="0.3">
      <c r="A369" s="4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4"/>
      <c r="Y369" s="4"/>
      <c r="Z369" s="4"/>
    </row>
    <row r="370" spans="1:26" ht="14.25" customHeight="1" x14ac:dyDescent="0.3">
      <c r="A370" s="4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4"/>
      <c r="Y370" s="4"/>
      <c r="Z370" s="4"/>
    </row>
    <row r="371" spans="1:26" ht="14.25" customHeight="1" x14ac:dyDescent="0.3">
      <c r="A371" s="4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4"/>
      <c r="Y371" s="4"/>
      <c r="Z371" s="4"/>
    </row>
    <row r="372" spans="1:26" ht="14.25" customHeight="1" x14ac:dyDescent="0.3">
      <c r="A372" s="4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4"/>
      <c r="Y372" s="4"/>
      <c r="Z372" s="4"/>
    </row>
    <row r="373" spans="1:26" ht="14.25" customHeight="1" x14ac:dyDescent="0.3">
      <c r="A373" s="4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4"/>
      <c r="Y373" s="4"/>
      <c r="Z373" s="4"/>
    </row>
    <row r="374" spans="1:26" ht="14.25" customHeight="1" x14ac:dyDescent="0.3">
      <c r="A374" s="4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4"/>
      <c r="Y374" s="4"/>
      <c r="Z374" s="4"/>
    </row>
    <row r="375" spans="1:26" ht="14.25" customHeight="1" x14ac:dyDescent="0.3">
      <c r="A375" s="4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4"/>
      <c r="Y375" s="4"/>
      <c r="Z375" s="4"/>
    </row>
    <row r="376" spans="1:26" ht="14.25" customHeight="1" x14ac:dyDescent="0.3">
      <c r="A376" s="4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4"/>
      <c r="Y376" s="4"/>
      <c r="Z376" s="4"/>
    </row>
    <row r="377" spans="1:26" ht="14.25" customHeight="1" x14ac:dyDescent="0.3">
      <c r="A377" s="4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4"/>
      <c r="Y377" s="4"/>
      <c r="Z377" s="4"/>
    </row>
    <row r="378" spans="1:26" ht="14.25" customHeight="1" x14ac:dyDescent="0.3">
      <c r="A378" s="4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4"/>
      <c r="Y378" s="4"/>
      <c r="Z378" s="4"/>
    </row>
    <row r="379" spans="1:26" ht="14.25" customHeight="1" x14ac:dyDescent="0.3">
      <c r="A379" s="4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4"/>
      <c r="Y379" s="4"/>
      <c r="Z379" s="4"/>
    </row>
    <row r="380" spans="1:26" ht="14.25" customHeight="1" x14ac:dyDescent="0.3">
      <c r="A380" s="4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4"/>
      <c r="Y380" s="4"/>
      <c r="Z380" s="4"/>
    </row>
    <row r="381" spans="1:26" ht="14.25" customHeight="1" x14ac:dyDescent="0.3">
      <c r="A381" s="4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4"/>
      <c r="Y381" s="4"/>
      <c r="Z381" s="4"/>
    </row>
    <row r="382" spans="1:26" ht="14.25" customHeight="1" x14ac:dyDescent="0.3">
      <c r="A382" s="4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4"/>
      <c r="Y382" s="4"/>
      <c r="Z382" s="4"/>
    </row>
    <row r="383" spans="1:26" ht="14.25" customHeight="1" x14ac:dyDescent="0.3">
      <c r="A383" s="4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4"/>
      <c r="Y383" s="4"/>
      <c r="Z383" s="4"/>
    </row>
    <row r="384" spans="1:26" ht="14.25" customHeight="1" x14ac:dyDescent="0.3">
      <c r="A384" s="4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4"/>
      <c r="Y384" s="4"/>
      <c r="Z384" s="4"/>
    </row>
    <row r="385" spans="1:26" ht="14.25" customHeight="1" x14ac:dyDescent="0.3">
      <c r="A385" s="4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4"/>
      <c r="Y385" s="4"/>
      <c r="Z385" s="4"/>
    </row>
    <row r="386" spans="1:26" ht="14.25" customHeight="1" x14ac:dyDescent="0.3">
      <c r="A386" s="4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4"/>
      <c r="Y386" s="4"/>
      <c r="Z386" s="4"/>
    </row>
    <row r="387" spans="1:26" ht="14.25" customHeight="1" x14ac:dyDescent="0.3">
      <c r="A387" s="4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4"/>
      <c r="Y387" s="4"/>
      <c r="Z387" s="4"/>
    </row>
    <row r="388" spans="1:26" ht="14.25" customHeight="1" x14ac:dyDescent="0.3">
      <c r="A388" s="4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4"/>
      <c r="Y388" s="4"/>
      <c r="Z388" s="4"/>
    </row>
    <row r="389" spans="1:26" ht="14.25" customHeight="1" x14ac:dyDescent="0.3">
      <c r="A389" s="4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4"/>
      <c r="Y389" s="4"/>
      <c r="Z389" s="4"/>
    </row>
    <row r="390" spans="1:26" ht="14.25" customHeight="1" x14ac:dyDescent="0.3">
      <c r="A390" s="4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4"/>
      <c r="Y390" s="4"/>
      <c r="Z390" s="4"/>
    </row>
    <row r="391" spans="1:26" ht="14.25" customHeight="1" x14ac:dyDescent="0.3">
      <c r="A391" s="4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4"/>
      <c r="Y391" s="4"/>
      <c r="Z391" s="4"/>
    </row>
    <row r="392" spans="1:26" ht="14.25" customHeight="1" x14ac:dyDescent="0.3">
      <c r="A392" s="4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4"/>
      <c r="Y392" s="4"/>
      <c r="Z392" s="4"/>
    </row>
    <row r="393" spans="1:26" ht="14.25" customHeight="1" x14ac:dyDescent="0.3">
      <c r="A393" s="4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4"/>
      <c r="Y393" s="4"/>
      <c r="Z393" s="4"/>
    </row>
    <row r="394" spans="1:26" ht="14.25" customHeight="1" x14ac:dyDescent="0.3">
      <c r="A394" s="4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4"/>
      <c r="Y394" s="4"/>
      <c r="Z394" s="4"/>
    </row>
    <row r="395" spans="1:26" ht="14.25" customHeight="1" x14ac:dyDescent="0.3">
      <c r="A395" s="4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4"/>
      <c r="Y395" s="4"/>
      <c r="Z395" s="4"/>
    </row>
    <row r="396" spans="1:26" ht="14.25" customHeight="1" x14ac:dyDescent="0.3">
      <c r="A396" s="4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4"/>
      <c r="Y396" s="4"/>
      <c r="Z396" s="4"/>
    </row>
    <row r="397" spans="1:26" ht="14.25" customHeight="1" x14ac:dyDescent="0.3">
      <c r="A397" s="4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4"/>
      <c r="Y397" s="4"/>
      <c r="Z397" s="4"/>
    </row>
    <row r="398" spans="1:26" ht="14.25" customHeight="1" x14ac:dyDescent="0.3">
      <c r="A398" s="4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4"/>
      <c r="Y398" s="4"/>
      <c r="Z398" s="4"/>
    </row>
    <row r="399" spans="1:26" ht="14.25" customHeight="1" x14ac:dyDescent="0.3">
      <c r="A399" s="4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4"/>
      <c r="Y399" s="4"/>
      <c r="Z399" s="4"/>
    </row>
    <row r="400" spans="1:26" ht="14.25" customHeight="1" x14ac:dyDescent="0.3">
      <c r="A400" s="4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4"/>
      <c r="Y400" s="4"/>
      <c r="Z400" s="4"/>
    </row>
    <row r="401" spans="1:26" ht="14.25" customHeight="1" x14ac:dyDescent="0.3">
      <c r="A401" s="4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4"/>
      <c r="Y401" s="4"/>
      <c r="Z401" s="4"/>
    </row>
    <row r="402" spans="1:26" ht="14.25" customHeight="1" x14ac:dyDescent="0.3">
      <c r="A402" s="4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4"/>
      <c r="Y402" s="4"/>
      <c r="Z402" s="4"/>
    </row>
    <row r="403" spans="1:26" ht="14.25" customHeight="1" x14ac:dyDescent="0.3">
      <c r="A403" s="4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4"/>
      <c r="Y403" s="4"/>
      <c r="Z403" s="4"/>
    </row>
    <row r="404" spans="1:26" ht="14.25" customHeight="1" x14ac:dyDescent="0.3">
      <c r="A404" s="4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4"/>
      <c r="Y404" s="4"/>
      <c r="Z404" s="4"/>
    </row>
    <row r="405" spans="1:26" ht="14.25" customHeight="1" x14ac:dyDescent="0.3">
      <c r="A405" s="4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4"/>
      <c r="Y405" s="4"/>
      <c r="Z405" s="4"/>
    </row>
    <row r="406" spans="1:26" ht="14.25" customHeight="1" x14ac:dyDescent="0.3">
      <c r="A406" s="4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4"/>
      <c r="Y406" s="4"/>
      <c r="Z406" s="4"/>
    </row>
    <row r="407" spans="1:26" ht="14.25" customHeight="1" x14ac:dyDescent="0.3">
      <c r="A407" s="4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4"/>
      <c r="Y407" s="4"/>
      <c r="Z407" s="4"/>
    </row>
    <row r="408" spans="1:26" ht="14.25" customHeight="1" x14ac:dyDescent="0.3">
      <c r="A408" s="4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4"/>
      <c r="Y408" s="4"/>
      <c r="Z408" s="4"/>
    </row>
    <row r="409" spans="1:26" ht="14.25" customHeight="1" x14ac:dyDescent="0.3">
      <c r="A409" s="4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4"/>
      <c r="Y409" s="4"/>
      <c r="Z409" s="4"/>
    </row>
    <row r="410" spans="1:26" ht="14.25" customHeight="1" x14ac:dyDescent="0.3">
      <c r="A410" s="4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4"/>
      <c r="Y410" s="4"/>
      <c r="Z410" s="4"/>
    </row>
    <row r="411" spans="1:26" ht="14.25" customHeight="1" x14ac:dyDescent="0.3">
      <c r="A411" s="4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4"/>
      <c r="Y411" s="4"/>
      <c r="Z411" s="4"/>
    </row>
    <row r="412" spans="1:26" ht="14.25" customHeight="1" x14ac:dyDescent="0.3">
      <c r="A412" s="4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4"/>
      <c r="Y412" s="4"/>
      <c r="Z412" s="4"/>
    </row>
    <row r="413" spans="1:26" ht="14.25" customHeight="1" x14ac:dyDescent="0.3">
      <c r="A413" s="4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4"/>
      <c r="Y413" s="4"/>
      <c r="Z413" s="4"/>
    </row>
    <row r="414" spans="1:26" ht="14.25" customHeight="1" x14ac:dyDescent="0.3">
      <c r="A414" s="4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4"/>
      <c r="Y414" s="4"/>
      <c r="Z414" s="4"/>
    </row>
    <row r="415" spans="1:26" ht="14.25" customHeight="1" x14ac:dyDescent="0.3">
      <c r="A415" s="4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4"/>
      <c r="Y415" s="4"/>
      <c r="Z415" s="4"/>
    </row>
    <row r="416" spans="1:26" ht="14.25" customHeight="1" x14ac:dyDescent="0.3">
      <c r="A416" s="4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4"/>
      <c r="Y416" s="4"/>
      <c r="Z416" s="4"/>
    </row>
    <row r="417" spans="1:26" ht="14.25" customHeight="1" x14ac:dyDescent="0.3">
      <c r="A417" s="4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4"/>
      <c r="Y417" s="4"/>
      <c r="Z417" s="4"/>
    </row>
    <row r="418" spans="1:26" ht="14.25" customHeight="1" x14ac:dyDescent="0.3">
      <c r="A418" s="4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4"/>
      <c r="Y418" s="4"/>
      <c r="Z418" s="4"/>
    </row>
    <row r="419" spans="1:26" ht="14.25" customHeight="1" x14ac:dyDescent="0.3">
      <c r="A419" s="4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4"/>
      <c r="Y419" s="4"/>
      <c r="Z419" s="4"/>
    </row>
    <row r="420" spans="1:26" ht="14.25" customHeight="1" x14ac:dyDescent="0.3">
      <c r="A420" s="4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4"/>
      <c r="Y420" s="4"/>
      <c r="Z420" s="4"/>
    </row>
    <row r="421" spans="1:26" ht="14.25" customHeight="1" x14ac:dyDescent="0.3">
      <c r="A421" s="4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4"/>
      <c r="Y421" s="4"/>
      <c r="Z421" s="4"/>
    </row>
    <row r="422" spans="1:26" ht="14.25" customHeight="1" x14ac:dyDescent="0.3">
      <c r="A422" s="4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4"/>
      <c r="Y422" s="4"/>
      <c r="Z422" s="4"/>
    </row>
    <row r="423" spans="1:26" ht="14.25" customHeight="1" x14ac:dyDescent="0.3">
      <c r="A423" s="4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4"/>
      <c r="Y423" s="4"/>
      <c r="Z423" s="4"/>
    </row>
    <row r="424" spans="1:26" ht="14.25" customHeight="1" x14ac:dyDescent="0.3">
      <c r="A424" s="4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4"/>
      <c r="Y424" s="4"/>
      <c r="Z424" s="4"/>
    </row>
    <row r="425" spans="1:26" ht="14.25" customHeight="1" x14ac:dyDescent="0.3">
      <c r="A425" s="4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4"/>
      <c r="Y425" s="4"/>
      <c r="Z425" s="4"/>
    </row>
    <row r="426" spans="1:26" ht="14.25" customHeight="1" x14ac:dyDescent="0.3">
      <c r="A426" s="4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4"/>
      <c r="Y426" s="4"/>
      <c r="Z426" s="4"/>
    </row>
    <row r="427" spans="1:26" ht="14.25" customHeight="1" x14ac:dyDescent="0.3">
      <c r="A427" s="4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4"/>
      <c r="Y427" s="4"/>
      <c r="Z427" s="4"/>
    </row>
    <row r="428" spans="1:26" ht="14.25" customHeight="1" x14ac:dyDescent="0.3">
      <c r="A428" s="4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4"/>
      <c r="Y428" s="4"/>
      <c r="Z428" s="4"/>
    </row>
    <row r="429" spans="1:26" ht="14.25" customHeight="1" x14ac:dyDescent="0.3">
      <c r="A429" s="4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4"/>
      <c r="Y429" s="4"/>
      <c r="Z429" s="4"/>
    </row>
    <row r="430" spans="1:26" ht="14.25" customHeight="1" x14ac:dyDescent="0.3">
      <c r="A430" s="4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4"/>
      <c r="Y430" s="4"/>
      <c r="Z430" s="4"/>
    </row>
    <row r="431" spans="1:26" ht="14.25" customHeight="1" x14ac:dyDescent="0.3">
      <c r="A431" s="4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4"/>
      <c r="Y431" s="4"/>
      <c r="Z431" s="4"/>
    </row>
    <row r="432" spans="1:26" ht="14.25" customHeight="1" x14ac:dyDescent="0.3">
      <c r="A432" s="4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4"/>
      <c r="Y432" s="4"/>
      <c r="Z432" s="4"/>
    </row>
    <row r="433" spans="1:26" ht="14.25" customHeight="1" x14ac:dyDescent="0.3">
      <c r="A433" s="4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4"/>
      <c r="Y433" s="4"/>
      <c r="Z433" s="4"/>
    </row>
    <row r="434" spans="1:26" ht="14.25" customHeight="1" x14ac:dyDescent="0.3">
      <c r="A434" s="4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4"/>
      <c r="Y434" s="4"/>
      <c r="Z434" s="4"/>
    </row>
    <row r="435" spans="1:26" ht="14.25" customHeight="1" x14ac:dyDescent="0.3">
      <c r="A435" s="4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4"/>
      <c r="Y435" s="4"/>
      <c r="Z435" s="4"/>
    </row>
    <row r="436" spans="1:26" ht="14.25" customHeight="1" x14ac:dyDescent="0.3">
      <c r="A436" s="4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4"/>
      <c r="Y436" s="4"/>
      <c r="Z436" s="4"/>
    </row>
    <row r="437" spans="1:26" ht="14.25" customHeight="1" x14ac:dyDescent="0.3">
      <c r="A437" s="4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4"/>
      <c r="Y437" s="4"/>
      <c r="Z437" s="4"/>
    </row>
    <row r="438" spans="1:26" ht="14.25" customHeight="1" x14ac:dyDescent="0.3">
      <c r="A438" s="4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4"/>
      <c r="Y438" s="4"/>
      <c r="Z438" s="4"/>
    </row>
    <row r="439" spans="1:26" ht="14.25" customHeight="1" x14ac:dyDescent="0.3">
      <c r="A439" s="4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4"/>
      <c r="Y439" s="4"/>
      <c r="Z439" s="4"/>
    </row>
    <row r="440" spans="1:26" ht="14.25" customHeight="1" x14ac:dyDescent="0.3">
      <c r="A440" s="4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4"/>
      <c r="Y440" s="4"/>
      <c r="Z440" s="4"/>
    </row>
    <row r="441" spans="1:26" ht="14.25" customHeight="1" x14ac:dyDescent="0.3">
      <c r="A441" s="4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4"/>
      <c r="Y441" s="4"/>
      <c r="Z441" s="4"/>
    </row>
    <row r="442" spans="1:26" ht="14.25" customHeight="1" x14ac:dyDescent="0.3">
      <c r="A442" s="4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4"/>
      <c r="Y442" s="4"/>
      <c r="Z442" s="4"/>
    </row>
    <row r="443" spans="1:26" ht="14.25" customHeight="1" x14ac:dyDescent="0.3">
      <c r="A443" s="4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4"/>
      <c r="Y443" s="4"/>
      <c r="Z443" s="4"/>
    </row>
    <row r="444" spans="1:26" ht="14.25" customHeight="1" x14ac:dyDescent="0.3">
      <c r="A444" s="4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4"/>
      <c r="Y444" s="4"/>
      <c r="Z444" s="4"/>
    </row>
    <row r="445" spans="1:26" ht="14.25" customHeight="1" x14ac:dyDescent="0.3">
      <c r="A445" s="4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4"/>
      <c r="Y445" s="4"/>
      <c r="Z445" s="4"/>
    </row>
    <row r="446" spans="1:26" ht="14.25" customHeight="1" x14ac:dyDescent="0.3">
      <c r="A446" s="4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4"/>
      <c r="Y446" s="4"/>
      <c r="Z446" s="4"/>
    </row>
    <row r="447" spans="1:26" ht="14.25" customHeight="1" x14ac:dyDescent="0.3">
      <c r="A447" s="4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4"/>
      <c r="Y447" s="4"/>
      <c r="Z447" s="4"/>
    </row>
    <row r="448" spans="1:26" ht="14.25" customHeight="1" x14ac:dyDescent="0.3">
      <c r="A448" s="4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4"/>
      <c r="Y448" s="4"/>
      <c r="Z448" s="4"/>
    </row>
    <row r="449" spans="1:26" ht="14.25" customHeight="1" x14ac:dyDescent="0.3">
      <c r="A449" s="4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4"/>
      <c r="Y449" s="4"/>
      <c r="Z449" s="4"/>
    </row>
    <row r="450" spans="1:26" ht="14.25" customHeight="1" x14ac:dyDescent="0.3">
      <c r="A450" s="4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4"/>
      <c r="Y450" s="4"/>
      <c r="Z450" s="4"/>
    </row>
    <row r="451" spans="1:26" ht="14.25" customHeight="1" x14ac:dyDescent="0.3">
      <c r="A451" s="4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4"/>
      <c r="Y451" s="4"/>
      <c r="Z451" s="4"/>
    </row>
    <row r="452" spans="1:26" ht="14.25" customHeight="1" x14ac:dyDescent="0.3">
      <c r="A452" s="4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4"/>
      <c r="Y452" s="4"/>
      <c r="Z452" s="4"/>
    </row>
    <row r="453" spans="1:26" ht="14.25" customHeight="1" x14ac:dyDescent="0.3">
      <c r="A453" s="4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4"/>
      <c r="Y453" s="4"/>
      <c r="Z453" s="4"/>
    </row>
    <row r="454" spans="1:26" ht="14.25" customHeight="1" x14ac:dyDescent="0.3">
      <c r="A454" s="4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4"/>
      <c r="Y454" s="4"/>
      <c r="Z454" s="4"/>
    </row>
    <row r="455" spans="1:26" ht="14.25" customHeight="1" x14ac:dyDescent="0.3">
      <c r="A455" s="4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4"/>
      <c r="Y455" s="4"/>
      <c r="Z455" s="4"/>
    </row>
    <row r="456" spans="1:26" ht="14.25" customHeight="1" x14ac:dyDescent="0.3">
      <c r="A456" s="4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4"/>
      <c r="Y456" s="4"/>
      <c r="Z456" s="4"/>
    </row>
    <row r="457" spans="1:26" ht="14.25" customHeight="1" x14ac:dyDescent="0.3">
      <c r="A457" s="4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4"/>
      <c r="Y457" s="4"/>
      <c r="Z457" s="4"/>
    </row>
    <row r="458" spans="1:26" ht="14.25" customHeight="1" x14ac:dyDescent="0.3">
      <c r="A458" s="4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4"/>
      <c r="Y458" s="4"/>
      <c r="Z458" s="4"/>
    </row>
    <row r="459" spans="1:26" ht="14.25" customHeight="1" x14ac:dyDescent="0.3">
      <c r="A459" s="4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4"/>
      <c r="Y459" s="4"/>
      <c r="Z459" s="4"/>
    </row>
    <row r="460" spans="1:26" ht="14.25" customHeight="1" x14ac:dyDescent="0.3">
      <c r="A460" s="4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4"/>
      <c r="Y460" s="4"/>
      <c r="Z460" s="4"/>
    </row>
    <row r="461" spans="1:26" ht="14.25" customHeight="1" x14ac:dyDescent="0.3">
      <c r="A461" s="4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4"/>
      <c r="Y461" s="4"/>
      <c r="Z461" s="4"/>
    </row>
    <row r="462" spans="1:26" ht="14.25" customHeight="1" x14ac:dyDescent="0.3">
      <c r="A462" s="4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4"/>
      <c r="Y462" s="4"/>
      <c r="Z462" s="4"/>
    </row>
    <row r="463" spans="1:26" ht="14.25" customHeight="1" x14ac:dyDescent="0.3">
      <c r="A463" s="4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4"/>
      <c r="Y463" s="4"/>
      <c r="Z463" s="4"/>
    </row>
    <row r="464" spans="1:26" ht="14.25" customHeight="1" x14ac:dyDescent="0.3">
      <c r="A464" s="4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4"/>
      <c r="Y464" s="4"/>
      <c r="Z464" s="4"/>
    </row>
    <row r="465" spans="1:26" ht="14.25" customHeight="1" x14ac:dyDescent="0.3">
      <c r="A465" s="4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4"/>
      <c r="Y465" s="4"/>
      <c r="Z465" s="4"/>
    </row>
    <row r="466" spans="1:26" ht="14.25" customHeight="1" x14ac:dyDescent="0.3">
      <c r="A466" s="4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4"/>
      <c r="Y466" s="4"/>
      <c r="Z466" s="4"/>
    </row>
    <row r="467" spans="1:26" ht="14.25" customHeight="1" x14ac:dyDescent="0.3">
      <c r="A467" s="4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4"/>
      <c r="Y467" s="4"/>
      <c r="Z467" s="4"/>
    </row>
    <row r="468" spans="1:26" ht="14.25" customHeight="1" x14ac:dyDescent="0.3">
      <c r="A468" s="4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4"/>
      <c r="Y468" s="4"/>
      <c r="Z468" s="4"/>
    </row>
    <row r="469" spans="1:26" ht="14.25" customHeight="1" x14ac:dyDescent="0.3">
      <c r="A469" s="4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4"/>
      <c r="Y469" s="4"/>
      <c r="Z469" s="4"/>
    </row>
    <row r="470" spans="1:26" ht="14.25" customHeight="1" x14ac:dyDescent="0.3">
      <c r="A470" s="4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4"/>
      <c r="Y470" s="4"/>
      <c r="Z470" s="4"/>
    </row>
    <row r="471" spans="1:26" ht="14.25" customHeight="1" x14ac:dyDescent="0.3">
      <c r="A471" s="4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4"/>
      <c r="Y471" s="4"/>
      <c r="Z471" s="4"/>
    </row>
    <row r="472" spans="1:26" ht="14.25" customHeight="1" x14ac:dyDescent="0.3">
      <c r="A472" s="4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4"/>
      <c r="Y472" s="4"/>
      <c r="Z472" s="4"/>
    </row>
    <row r="473" spans="1:26" ht="14.25" customHeight="1" x14ac:dyDescent="0.3">
      <c r="A473" s="4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4"/>
      <c r="Y473" s="4"/>
      <c r="Z473" s="4"/>
    </row>
    <row r="474" spans="1:26" ht="14.25" customHeight="1" x14ac:dyDescent="0.3">
      <c r="A474" s="4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4"/>
      <c r="Y474" s="4"/>
      <c r="Z474" s="4"/>
    </row>
    <row r="475" spans="1:26" ht="14.25" customHeight="1" x14ac:dyDescent="0.3">
      <c r="A475" s="4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4"/>
      <c r="Y475" s="4"/>
      <c r="Z475" s="4"/>
    </row>
    <row r="476" spans="1:26" ht="14.25" customHeight="1" x14ac:dyDescent="0.3">
      <c r="A476" s="4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4"/>
      <c r="Y476" s="4"/>
      <c r="Z476" s="4"/>
    </row>
    <row r="477" spans="1:26" ht="14.25" customHeight="1" x14ac:dyDescent="0.3">
      <c r="A477" s="4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4"/>
      <c r="Y477" s="4"/>
      <c r="Z477" s="4"/>
    </row>
    <row r="478" spans="1:26" ht="14.25" customHeight="1" x14ac:dyDescent="0.3">
      <c r="A478" s="4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4"/>
      <c r="Y478" s="4"/>
      <c r="Z478" s="4"/>
    </row>
    <row r="479" spans="1:26" ht="14.25" customHeight="1" x14ac:dyDescent="0.3">
      <c r="A479" s="4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4"/>
      <c r="Y479" s="4"/>
      <c r="Z479" s="4"/>
    </row>
    <row r="480" spans="1:26" ht="14.25" customHeight="1" x14ac:dyDescent="0.3">
      <c r="A480" s="4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4"/>
      <c r="Y480" s="4"/>
      <c r="Z480" s="4"/>
    </row>
    <row r="481" spans="1:26" ht="14.25" customHeight="1" x14ac:dyDescent="0.3">
      <c r="A481" s="4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4"/>
      <c r="Y481" s="4"/>
      <c r="Z481" s="4"/>
    </row>
    <row r="482" spans="1:26" ht="14.25" customHeight="1" x14ac:dyDescent="0.3">
      <c r="A482" s="4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4"/>
      <c r="Y482" s="4"/>
      <c r="Z482" s="4"/>
    </row>
    <row r="483" spans="1:26" ht="14.25" customHeight="1" x14ac:dyDescent="0.3">
      <c r="A483" s="4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4"/>
      <c r="Y483" s="4"/>
      <c r="Z483" s="4"/>
    </row>
    <row r="484" spans="1:26" ht="14.25" customHeight="1" x14ac:dyDescent="0.3">
      <c r="A484" s="4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4"/>
      <c r="Y484" s="4"/>
      <c r="Z484" s="4"/>
    </row>
    <row r="485" spans="1:26" ht="14.25" customHeight="1" x14ac:dyDescent="0.3">
      <c r="A485" s="4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4"/>
      <c r="Y485" s="4"/>
      <c r="Z485" s="4"/>
    </row>
    <row r="486" spans="1:26" ht="14.25" customHeight="1" x14ac:dyDescent="0.3">
      <c r="A486" s="4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4"/>
      <c r="Y486" s="4"/>
      <c r="Z486" s="4"/>
    </row>
    <row r="487" spans="1:26" ht="14.25" customHeight="1" x14ac:dyDescent="0.3">
      <c r="A487" s="4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4"/>
      <c r="Y487" s="4"/>
      <c r="Z487" s="4"/>
    </row>
    <row r="488" spans="1:26" ht="14.25" customHeight="1" x14ac:dyDescent="0.3">
      <c r="A488" s="4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4"/>
      <c r="Y488" s="4"/>
      <c r="Z488" s="4"/>
    </row>
    <row r="489" spans="1:26" ht="14.25" customHeight="1" x14ac:dyDescent="0.3">
      <c r="A489" s="4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4"/>
      <c r="Y489" s="4"/>
      <c r="Z489" s="4"/>
    </row>
    <row r="490" spans="1:26" ht="14.25" customHeight="1" x14ac:dyDescent="0.3">
      <c r="A490" s="4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4"/>
      <c r="Y490" s="4"/>
      <c r="Z490" s="4"/>
    </row>
    <row r="491" spans="1:26" ht="14.25" customHeight="1" x14ac:dyDescent="0.3">
      <c r="A491" s="4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4"/>
      <c r="Y491" s="4"/>
      <c r="Z491" s="4"/>
    </row>
    <row r="492" spans="1:26" ht="14.25" customHeight="1" x14ac:dyDescent="0.3">
      <c r="A492" s="4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4"/>
      <c r="Y492" s="4"/>
      <c r="Z492" s="4"/>
    </row>
    <row r="493" spans="1:26" ht="14.25" customHeight="1" x14ac:dyDescent="0.3">
      <c r="A493" s="4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4"/>
      <c r="Y493" s="4"/>
      <c r="Z493" s="4"/>
    </row>
    <row r="494" spans="1:26" ht="14.25" customHeight="1" x14ac:dyDescent="0.3">
      <c r="A494" s="4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4"/>
      <c r="Y494" s="4"/>
      <c r="Z494" s="4"/>
    </row>
    <row r="495" spans="1:26" ht="14.25" customHeight="1" x14ac:dyDescent="0.3">
      <c r="A495" s="4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4"/>
      <c r="Y495" s="4"/>
      <c r="Z495" s="4"/>
    </row>
    <row r="496" spans="1:26" ht="14.25" customHeight="1" x14ac:dyDescent="0.3">
      <c r="A496" s="4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4"/>
      <c r="Y496" s="4"/>
      <c r="Z496" s="4"/>
    </row>
    <row r="497" spans="1:26" ht="14.25" customHeight="1" x14ac:dyDescent="0.3">
      <c r="A497" s="4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4"/>
      <c r="Y497" s="4"/>
      <c r="Z497" s="4"/>
    </row>
    <row r="498" spans="1:26" ht="14.25" customHeight="1" x14ac:dyDescent="0.3">
      <c r="A498" s="4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4"/>
      <c r="Y498" s="4"/>
      <c r="Z498" s="4"/>
    </row>
    <row r="499" spans="1:26" ht="14.25" customHeight="1" x14ac:dyDescent="0.3">
      <c r="A499" s="4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4"/>
      <c r="Y499" s="4"/>
      <c r="Z499" s="4"/>
    </row>
    <row r="500" spans="1:26" ht="14.25" customHeight="1" x14ac:dyDescent="0.3">
      <c r="A500" s="4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4"/>
      <c r="Y500" s="4"/>
      <c r="Z500" s="4"/>
    </row>
    <row r="501" spans="1:26" ht="14.25" customHeight="1" x14ac:dyDescent="0.3">
      <c r="A501" s="4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4"/>
      <c r="Y501" s="4"/>
      <c r="Z501" s="4"/>
    </row>
    <row r="502" spans="1:26" ht="14.25" customHeight="1" x14ac:dyDescent="0.3">
      <c r="A502" s="4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4"/>
      <c r="Y502" s="4"/>
      <c r="Z502" s="4"/>
    </row>
    <row r="503" spans="1:26" ht="14.25" customHeight="1" x14ac:dyDescent="0.3">
      <c r="A503" s="4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4"/>
      <c r="Y503" s="4"/>
      <c r="Z503" s="4"/>
    </row>
    <row r="504" spans="1:26" ht="14.25" customHeight="1" x14ac:dyDescent="0.3">
      <c r="A504" s="4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4"/>
      <c r="Y504" s="4"/>
      <c r="Z504" s="4"/>
    </row>
    <row r="505" spans="1:26" ht="14.25" customHeight="1" x14ac:dyDescent="0.3">
      <c r="A505" s="4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4"/>
      <c r="Y505" s="4"/>
      <c r="Z505" s="4"/>
    </row>
    <row r="506" spans="1:26" ht="14.25" customHeight="1" x14ac:dyDescent="0.3">
      <c r="A506" s="4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4"/>
      <c r="Y506" s="4"/>
      <c r="Z506" s="4"/>
    </row>
    <row r="507" spans="1:26" ht="14.25" customHeight="1" x14ac:dyDescent="0.3">
      <c r="A507" s="4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4"/>
      <c r="Y507" s="4"/>
      <c r="Z507" s="4"/>
    </row>
    <row r="508" spans="1:26" ht="14.25" customHeight="1" x14ac:dyDescent="0.3">
      <c r="A508" s="4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4"/>
      <c r="Y508" s="4"/>
      <c r="Z508" s="4"/>
    </row>
    <row r="509" spans="1:26" ht="14.25" customHeight="1" x14ac:dyDescent="0.3">
      <c r="A509" s="4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4"/>
      <c r="Y509" s="4"/>
      <c r="Z509" s="4"/>
    </row>
    <row r="510" spans="1:26" ht="14.25" customHeight="1" x14ac:dyDescent="0.3">
      <c r="A510" s="4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4"/>
      <c r="Y510" s="4"/>
      <c r="Z510" s="4"/>
    </row>
    <row r="511" spans="1:26" ht="14.25" customHeight="1" x14ac:dyDescent="0.3">
      <c r="A511" s="4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4"/>
      <c r="Y511" s="4"/>
      <c r="Z511" s="4"/>
    </row>
    <row r="512" spans="1:26" ht="14.25" customHeight="1" x14ac:dyDescent="0.3">
      <c r="A512" s="4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4"/>
      <c r="Y512" s="4"/>
      <c r="Z512" s="4"/>
    </row>
    <row r="513" spans="1:26" ht="14.25" customHeight="1" x14ac:dyDescent="0.3">
      <c r="A513" s="4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4"/>
      <c r="Y513" s="4"/>
      <c r="Z513" s="4"/>
    </row>
    <row r="514" spans="1:26" ht="14.25" customHeight="1" x14ac:dyDescent="0.3">
      <c r="A514" s="4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4"/>
      <c r="Y514" s="4"/>
      <c r="Z514" s="4"/>
    </row>
    <row r="515" spans="1:26" ht="14.25" customHeight="1" x14ac:dyDescent="0.3">
      <c r="A515" s="4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4"/>
      <c r="Y515" s="4"/>
      <c r="Z515" s="4"/>
    </row>
    <row r="516" spans="1:26" ht="14.25" customHeight="1" x14ac:dyDescent="0.3">
      <c r="A516" s="4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4"/>
      <c r="Y516" s="4"/>
      <c r="Z516" s="4"/>
    </row>
    <row r="517" spans="1:26" ht="14.25" customHeight="1" x14ac:dyDescent="0.3">
      <c r="A517" s="4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4"/>
      <c r="Y517" s="4"/>
      <c r="Z517" s="4"/>
    </row>
    <row r="518" spans="1:26" ht="14.25" customHeight="1" x14ac:dyDescent="0.3">
      <c r="A518" s="4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4"/>
      <c r="Y518" s="4"/>
      <c r="Z518" s="4"/>
    </row>
    <row r="519" spans="1:26" ht="14.25" customHeight="1" x14ac:dyDescent="0.3">
      <c r="A519" s="4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4"/>
      <c r="Y519" s="4"/>
      <c r="Z519" s="4"/>
    </row>
    <row r="520" spans="1:26" ht="14.25" customHeight="1" x14ac:dyDescent="0.3">
      <c r="A520" s="4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4"/>
      <c r="Y520" s="4"/>
      <c r="Z520" s="4"/>
    </row>
    <row r="521" spans="1:26" ht="14.25" customHeight="1" x14ac:dyDescent="0.3">
      <c r="A521" s="4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4"/>
      <c r="Y521" s="4"/>
      <c r="Z521" s="4"/>
    </row>
    <row r="522" spans="1:26" ht="14.25" customHeight="1" x14ac:dyDescent="0.3">
      <c r="A522" s="4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4"/>
      <c r="Y522" s="4"/>
      <c r="Z522" s="4"/>
    </row>
    <row r="523" spans="1:26" ht="14.25" customHeight="1" x14ac:dyDescent="0.3">
      <c r="A523" s="4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4"/>
      <c r="Y523" s="4"/>
      <c r="Z523" s="4"/>
    </row>
    <row r="524" spans="1:26" ht="14.25" customHeight="1" x14ac:dyDescent="0.3">
      <c r="A524" s="4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4"/>
      <c r="Y524" s="4"/>
      <c r="Z524" s="4"/>
    </row>
    <row r="525" spans="1:26" ht="14.25" customHeight="1" x14ac:dyDescent="0.3">
      <c r="A525" s="4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4"/>
      <c r="Y525" s="4"/>
      <c r="Z525" s="4"/>
    </row>
    <row r="526" spans="1:26" ht="14.25" customHeight="1" x14ac:dyDescent="0.3">
      <c r="A526" s="4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4"/>
      <c r="Y526" s="4"/>
      <c r="Z526" s="4"/>
    </row>
    <row r="527" spans="1:26" ht="14.25" customHeight="1" x14ac:dyDescent="0.3">
      <c r="A527" s="4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4"/>
      <c r="Y527" s="4"/>
      <c r="Z527" s="4"/>
    </row>
    <row r="528" spans="1:26" ht="14.25" customHeight="1" x14ac:dyDescent="0.3">
      <c r="A528" s="4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4"/>
      <c r="Y528" s="4"/>
      <c r="Z528" s="4"/>
    </row>
    <row r="529" spans="1:26" ht="14.25" customHeight="1" x14ac:dyDescent="0.3">
      <c r="A529" s="4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4"/>
      <c r="Y529" s="4"/>
      <c r="Z529" s="4"/>
    </row>
    <row r="530" spans="1:26" ht="14.25" customHeight="1" x14ac:dyDescent="0.3">
      <c r="A530" s="4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4"/>
      <c r="Y530" s="4"/>
      <c r="Z530" s="4"/>
    </row>
    <row r="531" spans="1:26" ht="14.25" customHeight="1" x14ac:dyDescent="0.3">
      <c r="A531" s="4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4"/>
      <c r="Y531" s="4"/>
      <c r="Z531" s="4"/>
    </row>
    <row r="532" spans="1:26" ht="14.25" customHeight="1" x14ac:dyDescent="0.3">
      <c r="A532" s="4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4"/>
      <c r="Y532" s="4"/>
      <c r="Z532" s="4"/>
    </row>
    <row r="533" spans="1:26" ht="14.25" customHeight="1" x14ac:dyDescent="0.3">
      <c r="A533" s="4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4"/>
      <c r="Y533" s="4"/>
      <c r="Z533" s="4"/>
    </row>
    <row r="534" spans="1:26" ht="14.25" customHeight="1" x14ac:dyDescent="0.3">
      <c r="A534" s="4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4"/>
      <c r="Y534" s="4"/>
      <c r="Z534" s="4"/>
    </row>
    <row r="535" spans="1:26" ht="14.25" customHeight="1" x14ac:dyDescent="0.3">
      <c r="A535" s="4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4"/>
      <c r="Y535" s="4"/>
      <c r="Z535" s="4"/>
    </row>
    <row r="536" spans="1:26" ht="14.25" customHeight="1" x14ac:dyDescent="0.3">
      <c r="A536" s="4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4"/>
      <c r="Y536" s="4"/>
      <c r="Z536" s="4"/>
    </row>
    <row r="537" spans="1:26" ht="14.25" customHeight="1" x14ac:dyDescent="0.3">
      <c r="A537" s="4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4"/>
      <c r="Y537" s="4"/>
      <c r="Z537" s="4"/>
    </row>
    <row r="538" spans="1:26" ht="14.25" customHeight="1" x14ac:dyDescent="0.3">
      <c r="A538" s="4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4"/>
      <c r="Y538" s="4"/>
      <c r="Z538" s="4"/>
    </row>
    <row r="539" spans="1:26" ht="14.25" customHeight="1" x14ac:dyDescent="0.3">
      <c r="A539" s="4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4"/>
      <c r="Y539" s="4"/>
      <c r="Z539" s="4"/>
    </row>
    <row r="540" spans="1:26" ht="14.25" customHeight="1" x14ac:dyDescent="0.3">
      <c r="A540" s="4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4"/>
      <c r="Y540" s="4"/>
      <c r="Z540" s="4"/>
    </row>
    <row r="541" spans="1:26" ht="14.25" customHeight="1" x14ac:dyDescent="0.3">
      <c r="A541" s="4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4"/>
      <c r="Y541" s="4"/>
      <c r="Z541" s="4"/>
    </row>
    <row r="542" spans="1:26" ht="14.25" customHeight="1" x14ac:dyDescent="0.3">
      <c r="A542" s="4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4"/>
      <c r="Y542" s="4"/>
      <c r="Z542" s="4"/>
    </row>
    <row r="543" spans="1:26" ht="14.25" customHeight="1" x14ac:dyDescent="0.3">
      <c r="A543" s="4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4"/>
      <c r="Y543" s="4"/>
      <c r="Z543" s="4"/>
    </row>
    <row r="544" spans="1:26" ht="14.25" customHeight="1" x14ac:dyDescent="0.3">
      <c r="A544" s="4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4"/>
      <c r="Y544" s="4"/>
      <c r="Z544" s="4"/>
    </row>
    <row r="545" spans="1:26" ht="14.25" customHeight="1" x14ac:dyDescent="0.3">
      <c r="A545" s="4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4"/>
      <c r="Y545" s="4"/>
      <c r="Z545" s="4"/>
    </row>
    <row r="546" spans="1:26" ht="14.25" customHeight="1" x14ac:dyDescent="0.3">
      <c r="A546" s="4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4"/>
      <c r="Y546" s="4"/>
      <c r="Z546" s="4"/>
    </row>
    <row r="547" spans="1:26" ht="14.25" customHeight="1" x14ac:dyDescent="0.3">
      <c r="A547" s="4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4"/>
      <c r="Y547" s="4"/>
      <c r="Z547" s="4"/>
    </row>
    <row r="548" spans="1:26" ht="14.25" customHeight="1" x14ac:dyDescent="0.3">
      <c r="A548" s="4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4"/>
      <c r="Y548" s="4"/>
      <c r="Z548" s="4"/>
    </row>
    <row r="549" spans="1:26" ht="14.25" customHeight="1" x14ac:dyDescent="0.3">
      <c r="A549" s="4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4"/>
      <c r="Y549" s="4"/>
      <c r="Z549" s="4"/>
    </row>
    <row r="550" spans="1:26" ht="14.25" customHeight="1" x14ac:dyDescent="0.3">
      <c r="A550" s="4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4"/>
      <c r="Y550" s="4"/>
      <c r="Z550" s="4"/>
    </row>
    <row r="551" spans="1:26" ht="14.25" customHeight="1" x14ac:dyDescent="0.3">
      <c r="A551" s="4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4"/>
      <c r="Y551" s="4"/>
      <c r="Z551" s="4"/>
    </row>
    <row r="552" spans="1:26" ht="14.25" customHeight="1" x14ac:dyDescent="0.3">
      <c r="A552" s="4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4"/>
      <c r="Y552" s="4"/>
      <c r="Z552" s="4"/>
    </row>
    <row r="553" spans="1:26" ht="14.25" customHeight="1" x14ac:dyDescent="0.3">
      <c r="A553" s="4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4"/>
      <c r="Y553" s="4"/>
      <c r="Z553" s="4"/>
    </row>
    <row r="554" spans="1:26" ht="14.25" customHeight="1" x14ac:dyDescent="0.3">
      <c r="A554" s="4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4"/>
      <c r="Y554" s="4"/>
      <c r="Z554" s="4"/>
    </row>
    <row r="555" spans="1:26" ht="14.25" customHeight="1" x14ac:dyDescent="0.3">
      <c r="A555" s="4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4"/>
      <c r="Y555" s="4"/>
      <c r="Z555" s="4"/>
    </row>
    <row r="556" spans="1:26" ht="14.25" customHeight="1" x14ac:dyDescent="0.3">
      <c r="A556" s="4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4"/>
      <c r="Y556" s="4"/>
      <c r="Z556" s="4"/>
    </row>
    <row r="557" spans="1:26" ht="14.25" customHeight="1" x14ac:dyDescent="0.3">
      <c r="A557" s="4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4"/>
      <c r="Y557" s="4"/>
      <c r="Z557" s="4"/>
    </row>
    <row r="558" spans="1:26" ht="14.25" customHeight="1" x14ac:dyDescent="0.3">
      <c r="A558" s="4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4"/>
      <c r="Y558" s="4"/>
      <c r="Z558" s="4"/>
    </row>
    <row r="559" spans="1:26" ht="14.25" customHeight="1" x14ac:dyDescent="0.3">
      <c r="A559" s="4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4"/>
      <c r="Y559" s="4"/>
      <c r="Z559" s="4"/>
    </row>
    <row r="560" spans="1:26" ht="14.25" customHeight="1" x14ac:dyDescent="0.3">
      <c r="A560" s="4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4"/>
      <c r="Y560" s="4"/>
      <c r="Z560" s="4"/>
    </row>
    <row r="561" spans="1:26" ht="14.25" customHeight="1" x14ac:dyDescent="0.3">
      <c r="A561" s="4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4"/>
      <c r="Y561" s="4"/>
      <c r="Z561" s="4"/>
    </row>
    <row r="562" spans="1:26" ht="14.25" customHeight="1" x14ac:dyDescent="0.3">
      <c r="A562" s="4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4"/>
      <c r="Y562" s="4"/>
      <c r="Z562" s="4"/>
    </row>
    <row r="563" spans="1:26" ht="14.25" customHeight="1" x14ac:dyDescent="0.3">
      <c r="A563" s="4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4"/>
      <c r="Y563" s="4"/>
      <c r="Z563" s="4"/>
    </row>
    <row r="564" spans="1:26" ht="14.25" customHeight="1" x14ac:dyDescent="0.3">
      <c r="A564" s="4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4"/>
      <c r="Y564" s="4"/>
      <c r="Z564" s="4"/>
    </row>
    <row r="565" spans="1:26" ht="14.25" customHeight="1" x14ac:dyDescent="0.3">
      <c r="A565" s="4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4"/>
      <c r="Y565" s="4"/>
      <c r="Z565" s="4"/>
    </row>
    <row r="566" spans="1:26" ht="14.25" customHeight="1" x14ac:dyDescent="0.3">
      <c r="A566" s="4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4"/>
      <c r="Y566" s="4"/>
      <c r="Z566" s="4"/>
    </row>
    <row r="567" spans="1:26" ht="14.25" customHeight="1" x14ac:dyDescent="0.3">
      <c r="A567" s="4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4"/>
      <c r="Y567" s="4"/>
      <c r="Z567" s="4"/>
    </row>
    <row r="568" spans="1:26" ht="14.25" customHeight="1" x14ac:dyDescent="0.3">
      <c r="A568" s="4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4"/>
      <c r="Y568" s="4"/>
      <c r="Z568" s="4"/>
    </row>
    <row r="569" spans="1:26" ht="14.25" customHeight="1" x14ac:dyDescent="0.3">
      <c r="A569" s="4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4"/>
      <c r="Y569" s="4"/>
      <c r="Z569" s="4"/>
    </row>
    <row r="570" spans="1:26" ht="14.25" customHeight="1" x14ac:dyDescent="0.3">
      <c r="A570" s="4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4"/>
      <c r="Y570" s="4"/>
      <c r="Z570" s="4"/>
    </row>
    <row r="571" spans="1:26" ht="14.25" customHeight="1" x14ac:dyDescent="0.3">
      <c r="A571" s="4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4"/>
      <c r="Y571" s="4"/>
      <c r="Z571" s="4"/>
    </row>
    <row r="572" spans="1:26" ht="14.25" customHeight="1" x14ac:dyDescent="0.3">
      <c r="A572" s="4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4"/>
      <c r="Y572" s="4"/>
      <c r="Z572" s="4"/>
    </row>
    <row r="573" spans="1:26" ht="14.25" customHeight="1" x14ac:dyDescent="0.3">
      <c r="A573" s="4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4"/>
      <c r="Y573" s="4"/>
      <c r="Z573" s="4"/>
    </row>
    <row r="574" spans="1:26" ht="14.25" customHeight="1" x14ac:dyDescent="0.3">
      <c r="A574" s="4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4"/>
      <c r="Y574" s="4"/>
      <c r="Z574" s="4"/>
    </row>
    <row r="575" spans="1:26" ht="14.25" customHeight="1" x14ac:dyDescent="0.3">
      <c r="A575" s="4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4"/>
      <c r="Y575" s="4"/>
      <c r="Z575" s="4"/>
    </row>
    <row r="576" spans="1:26" ht="14.25" customHeight="1" x14ac:dyDescent="0.3">
      <c r="A576" s="4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4"/>
      <c r="Y576" s="4"/>
      <c r="Z576" s="4"/>
    </row>
    <row r="577" spans="1:26" ht="14.25" customHeight="1" x14ac:dyDescent="0.3">
      <c r="A577" s="4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4"/>
      <c r="Y577" s="4"/>
      <c r="Z577" s="4"/>
    </row>
    <row r="578" spans="1:26" ht="14.25" customHeight="1" x14ac:dyDescent="0.3">
      <c r="A578" s="4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4"/>
      <c r="Y578" s="4"/>
      <c r="Z578" s="4"/>
    </row>
    <row r="579" spans="1:26" ht="14.25" customHeight="1" x14ac:dyDescent="0.3">
      <c r="A579" s="4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4"/>
      <c r="Y579" s="4"/>
      <c r="Z579" s="4"/>
    </row>
    <row r="580" spans="1:26" ht="14.25" customHeight="1" x14ac:dyDescent="0.3">
      <c r="A580" s="4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4"/>
      <c r="Y580" s="4"/>
      <c r="Z580" s="4"/>
    </row>
    <row r="581" spans="1:26" ht="14.25" customHeight="1" x14ac:dyDescent="0.3">
      <c r="A581" s="4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4"/>
      <c r="Y581" s="4"/>
      <c r="Z581" s="4"/>
    </row>
    <row r="582" spans="1:26" ht="14.25" customHeight="1" x14ac:dyDescent="0.3">
      <c r="A582" s="4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4"/>
      <c r="Y582" s="4"/>
      <c r="Z582" s="4"/>
    </row>
    <row r="583" spans="1:26" ht="14.25" customHeight="1" x14ac:dyDescent="0.3">
      <c r="A583" s="4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4"/>
      <c r="Y583" s="4"/>
      <c r="Z583" s="4"/>
    </row>
    <row r="584" spans="1:26" ht="14.25" customHeight="1" x14ac:dyDescent="0.3">
      <c r="A584" s="4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4"/>
      <c r="Y584" s="4"/>
      <c r="Z584" s="4"/>
    </row>
    <row r="585" spans="1:26" ht="14.25" customHeight="1" x14ac:dyDescent="0.3">
      <c r="A585" s="4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4"/>
      <c r="Y585" s="4"/>
      <c r="Z585" s="4"/>
    </row>
    <row r="586" spans="1:26" ht="14.25" customHeight="1" x14ac:dyDescent="0.3">
      <c r="A586" s="4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4"/>
      <c r="Y586" s="4"/>
      <c r="Z586" s="4"/>
    </row>
    <row r="587" spans="1:26" ht="14.25" customHeight="1" x14ac:dyDescent="0.3">
      <c r="A587" s="4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4"/>
      <c r="Y587" s="4"/>
      <c r="Z587" s="4"/>
    </row>
    <row r="588" spans="1:26" ht="14.25" customHeight="1" x14ac:dyDescent="0.3">
      <c r="A588" s="4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4"/>
      <c r="Y588" s="4"/>
      <c r="Z588" s="4"/>
    </row>
    <row r="589" spans="1:26" ht="14.25" customHeight="1" x14ac:dyDescent="0.3">
      <c r="A589" s="4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4"/>
      <c r="Y589" s="4"/>
      <c r="Z589" s="4"/>
    </row>
    <row r="590" spans="1:26" ht="14.25" customHeight="1" x14ac:dyDescent="0.3">
      <c r="A590" s="4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4"/>
      <c r="Y590" s="4"/>
      <c r="Z590" s="4"/>
    </row>
    <row r="591" spans="1:26" ht="14.25" customHeight="1" x14ac:dyDescent="0.3">
      <c r="A591" s="4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4"/>
      <c r="Y591" s="4"/>
      <c r="Z591" s="4"/>
    </row>
    <row r="592" spans="1:26" ht="14.25" customHeight="1" x14ac:dyDescent="0.3">
      <c r="A592" s="4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4"/>
      <c r="Y592" s="4"/>
      <c r="Z592" s="4"/>
    </row>
    <row r="593" spans="1:26" ht="14.25" customHeight="1" x14ac:dyDescent="0.3">
      <c r="A593" s="4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4"/>
      <c r="Y593" s="4"/>
      <c r="Z593" s="4"/>
    </row>
    <row r="594" spans="1:26" ht="14.25" customHeight="1" x14ac:dyDescent="0.3">
      <c r="A594" s="4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4"/>
      <c r="Y594" s="4"/>
      <c r="Z594" s="4"/>
    </row>
    <row r="595" spans="1:26" ht="14.25" customHeight="1" x14ac:dyDescent="0.3">
      <c r="A595" s="4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4"/>
      <c r="Y595" s="4"/>
      <c r="Z595" s="4"/>
    </row>
    <row r="596" spans="1:26" ht="14.25" customHeight="1" x14ac:dyDescent="0.3">
      <c r="A596" s="4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4"/>
      <c r="Y596" s="4"/>
      <c r="Z596" s="4"/>
    </row>
    <row r="597" spans="1:26" ht="14.25" customHeight="1" x14ac:dyDescent="0.3">
      <c r="A597" s="4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4"/>
      <c r="Y597" s="4"/>
      <c r="Z597" s="4"/>
    </row>
    <row r="598" spans="1:26" ht="14.25" customHeight="1" x14ac:dyDescent="0.3">
      <c r="A598" s="4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4"/>
      <c r="Y598" s="4"/>
      <c r="Z598" s="4"/>
    </row>
    <row r="599" spans="1:26" ht="14.25" customHeight="1" x14ac:dyDescent="0.3">
      <c r="A599" s="4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4"/>
      <c r="Y599" s="4"/>
      <c r="Z599" s="4"/>
    </row>
    <row r="600" spans="1:26" ht="14.25" customHeight="1" x14ac:dyDescent="0.3">
      <c r="A600" s="4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4"/>
      <c r="Y600" s="4"/>
      <c r="Z600" s="4"/>
    </row>
    <row r="601" spans="1:26" ht="14.25" customHeight="1" x14ac:dyDescent="0.3">
      <c r="A601" s="4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4"/>
      <c r="Y601" s="4"/>
      <c r="Z601" s="4"/>
    </row>
    <row r="602" spans="1:26" ht="14.25" customHeight="1" x14ac:dyDescent="0.3">
      <c r="A602" s="4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4"/>
      <c r="Y602" s="4"/>
      <c r="Z602" s="4"/>
    </row>
    <row r="603" spans="1:26" ht="14.25" customHeight="1" x14ac:dyDescent="0.3">
      <c r="A603" s="4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4"/>
      <c r="Y603" s="4"/>
      <c r="Z603" s="4"/>
    </row>
    <row r="604" spans="1:26" ht="14.25" customHeight="1" x14ac:dyDescent="0.3">
      <c r="A604" s="4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4"/>
      <c r="Y604" s="4"/>
      <c r="Z604" s="4"/>
    </row>
    <row r="605" spans="1:26" ht="14.25" customHeight="1" x14ac:dyDescent="0.3">
      <c r="A605" s="4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4"/>
      <c r="Y605" s="4"/>
      <c r="Z605" s="4"/>
    </row>
    <row r="606" spans="1:26" ht="14.25" customHeight="1" x14ac:dyDescent="0.3">
      <c r="A606" s="4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4"/>
      <c r="Y606" s="4"/>
      <c r="Z606" s="4"/>
    </row>
    <row r="607" spans="1:26" ht="14.25" customHeight="1" x14ac:dyDescent="0.3">
      <c r="A607" s="4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4"/>
      <c r="Y607" s="4"/>
      <c r="Z607" s="4"/>
    </row>
    <row r="608" spans="1:26" ht="14.25" customHeight="1" x14ac:dyDescent="0.3">
      <c r="A608" s="4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4"/>
      <c r="Y608" s="4"/>
      <c r="Z608" s="4"/>
    </row>
    <row r="609" spans="1:26" ht="14.25" customHeight="1" x14ac:dyDescent="0.3">
      <c r="A609" s="4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4"/>
      <c r="Y609" s="4"/>
      <c r="Z609" s="4"/>
    </row>
    <row r="610" spans="1:26" ht="14.25" customHeight="1" x14ac:dyDescent="0.3">
      <c r="A610" s="4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4"/>
      <c r="Y610" s="4"/>
      <c r="Z610" s="4"/>
    </row>
    <row r="611" spans="1:26" ht="14.25" customHeight="1" x14ac:dyDescent="0.3">
      <c r="A611" s="4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4"/>
      <c r="Y611" s="4"/>
      <c r="Z611" s="4"/>
    </row>
    <row r="612" spans="1:26" ht="14.25" customHeight="1" x14ac:dyDescent="0.3">
      <c r="A612" s="4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4"/>
      <c r="Y612" s="4"/>
      <c r="Z612" s="4"/>
    </row>
    <row r="613" spans="1:26" ht="14.25" customHeight="1" x14ac:dyDescent="0.3">
      <c r="A613" s="4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4"/>
      <c r="Y613" s="4"/>
      <c r="Z613" s="4"/>
    </row>
    <row r="614" spans="1:26" ht="14.25" customHeight="1" x14ac:dyDescent="0.3">
      <c r="A614" s="4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4"/>
      <c r="Y614" s="4"/>
      <c r="Z614" s="4"/>
    </row>
    <row r="615" spans="1:26" ht="14.25" customHeight="1" x14ac:dyDescent="0.3">
      <c r="A615" s="4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4"/>
      <c r="Y615" s="4"/>
      <c r="Z615" s="4"/>
    </row>
    <row r="616" spans="1:26" ht="14.25" customHeight="1" x14ac:dyDescent="0.3">
      <c r="A616" s="4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4"/>
      <c r="Y616" s="4"/>
      <c r="Z616" s="4"/>
    </row>
    <row r="617" spans="1:26" ht="14.25" customHeight="1" x14ac:dyDescent="0.3">
      <c r="A617" s="4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4"/>
      <c r="Y617" s="4"/>
      <c r="Z617" s="4"/>
    </row>
    <row r="618" spans="1:26" ht="14.25" customHeight="1" x14ac:dyDescent="0.3">
      <c r="A618" s="4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4"/>
      <c r="Y618" s="4"/>
      <c r="Z618" s="4"/>
    </row>
    <row r="619" spans="1:26" ht="14.25" customHeight="1" x14ac:dyDescent="0.3">
      <c r="A619" s="4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4"/>
      <c r="Y619" s="4"/>
      <c r="Z619" s="4"/>
    </row>
    <row r="620" spans="1:26" ht="14.25" customHeight="1" x14ac:dyDescent="0.3">
      <c r="A620" s="4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4"/>
      <c r="Y620" s="4"/>
      <c r="Z620" s="4"/>
    </row>
    <row r="621" spans="1:26" ht="14.25" customHeight="1" x14ac:dyDescent="0.3">
      <c r="A621" s="4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4"/>
      <c r="Y621" s="4"/>
      <c r="Z621" s="4"/>
    </row>
    <row r="622" spans="1:26" ht="14.25" customHeight="1" x14ac:dyDescent="0.3">
      <c r="A622" s="4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4"/>
      <c r="Y622" s="4"/>
      <c r="Z622" s="4"/>
    </row>
    <row r="623" spans="1:26" ht="14.25" customHeight="1" x14ac:dyDescent="0.3">
      <c r="A623" s="4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4"/>
      <c r="Y623" s="4"/>
      <c r="Z623" s="4"/>
    </row>
    <row r="624" spans="1:26" ht="14.25" customHeight="1" x14ac:dyDescent="0.3">
      <c r="A624" s="4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4"/>
      <c r="Y624" s="4"/>
      <c r="Z624" s="4"/>
    </row>
    <row r="625" spans="1:26" ht="14.25" customHeight="1" x14ac:dyDescent="0.3">
      <c r="A625" s="4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4"/>
      <c r="Y625" s="4"/>
      <c r="Z625" s="4"/>
    </row>
    <row r="626" spans="1:26" ht="14.25" customHeight="1" x14ac:dyDescent="0.3">
      <c r="A626" s="4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4"/>
      <c r="Y626" s="4"/>
      <c r="Z626" s="4"/>
    </row>
    <row r="627" spans="1:26" ht="14.25" customHeight="1" x14ac:dyDescent="0.3">
      <c r="A627" s="4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4"/>
      <c r="Y627" s="4"/>
      <c r="Z627" s="4"/>
    </row>
    <row r="628" spans="1:26" ht="14.25" customHeight="1" x14ac:dyDescent="0.3">
      <c r="A628" s="4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4"/>
      <c r="Y628" s="4"/>
      <c r="Z628" s="4"/>
    </row>
    <row r="629" spans="1:26" ht="14.25" customHeight="1" x14ac:dyDescent="0.3">
      <c r="A629" s="4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4"/>
      <c r="Y629" s="4"/>
      <c r="Z629" s="4"/>
    </row>
    <row r="630" spans="1:26" ht="14.25" customHeight="1" x14ac:dyDescent="0.3">
      <c r="A630" s="4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4"/>
      <c r="Y630" s="4"/>
      <c r="Z630" s="4"/>
    </row>
    <row r="631" spans="1:26" ht="14.25" customHeight="1" x14ac:dyDescent="0.3">
      <c r="A631" s="4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4"/>
      <c r="Y631" s="4"/>
      <c r="Z631" s="4"/>
    </row>
    <row r="632" spans="1:26" ht="14.25" customHeight="1" x14ac:dyDescent="0.3">
      <c r="A632" s="4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4"/>
      <c r="Y632" s="4"/>
      <c r="Z632" s="4"/>
    </row>
    <row r="633" spans="1:26" ht="14.25" customHeight="1" x14ac:dyDescent="0.3">
      <c r="A633" s="4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4"/>
      <c r="Y633" s="4"/>
      <c r="Z633" s="4"/>
    </row>
    <row r="634" spans="1:26" ht="14.25" customHeight="1" x14ac:dyDescent="0.3">
      <c r="A634" s="4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4"/>
      <c r="Y634" s="4"/>
      <c r="Z634" s="4"/>
    </row>
    <row r="635" spans="1:26" ht="14.25" customHeight="1" x14ac:dyDescent="0.3">
      <c r="A635" s="4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4"/>
      <c r="Y635" s="4"/>
      <c r="Z635" s="4"/>
    </row>
    <row r="636" spans="1:26" ht="14.25" customHeight="1" x14ac:dyDescent="0.3">
      <c r="A636" s="4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4"/>
      <c r="Y636" s="4"/>
      <c r="Z636" s="4"/>
    </row>
    <row r="637" spans="1:26" ht="14.25" customHeight="1" x14ac:dyDescent="0.3">
      <c r="A637" s="4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4"/>
      <c r="Y637" s="4"/>
      <c r="Z637" s="4"/>
    </row>
    <row r="638" spans="1:26" ht="14.25" customHeight="1" x14ac:dyDescent="0.3">
      <c r="A638" s="4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4"/>
      <c r="Y638" s="4"/>
      <c r="Z638" s="4"/>
    </row>
    <row r="639" spans="1:26" ht="14.25" customHeight="1" x14ac:dyDescent="0.3">
      <c r="A639" s="4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4"/>
      <c r="Y639" s="4"/>
      <c r="Z639" s="4"/>
    </row>
    <row r="640" spans="1:26" ht="14.25" customHeight="1" x14ac:dyDescent="0.3">
      <c r="A640" s="4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4"/>
      <c r="Y640" s="4"/>
      <c r="Z640" s="4"/>
    </row>
    <row r="641" spans="1:26" ht="14.25" customHeight="1" x14ac:dyDescent="0.3">
      <c r="A641" s="4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4"/>
      <c r="Y641" s="4"/>
      <c r="Z641" s="4"/>
    </row>
    <row r="642" spans="1:26" ht="14.25" customHeight="1" x14ac:dyDescent="0.3">
      <c r="A642" s="4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4"/>
      <c r="Y642" s="4"/>
      <c r="Z642" s="4"/>
    </row>
    <row r="643" spans="1:26" ht="14.25" customHeight="1" x14ac:dyDescent="0.3">
      <c r="A643" s="4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4"/>
      <c r="Y643" s="4"/>
      <c r="Z643" s="4"/>
    </row>
    <row r="644" spans="1:26" ht="14.25" customHeight="1" x14ac:dyDescent="0.3">
      <c r="A644" s="4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4"/>
      <c r="Y644" s="4"/>
      <c r="Z644" s="4"/>
    </row>
    <row r="645" spans="1:26" ht="14.25" customHeight="1" x14ac:dyDescent="0.3">
      <c r="A645" s="4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4"/>
      <c r="Y645" s="4"/>
      <c r="Z645" s="4"/>
    </row>
    <row r="646" spans="1:26" ht="14.25" customHeight="1" x14ac:dyDescent="0.3">
      <c r="A646" s="4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4"/>
      <c r="Y646" s="4"/>
      <c r="Z646" s="4"/>
    </row>
    <row r="647" spans="1:26" ht="14.25" customHeight="1" x14ac:dyDescent="0.3">
      <c r="A647" s="4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4"/>
      <c r="Y647" s="4"/>
      <c r="Z647" s="4"/>
    </row>
    <row r="648" spans="1:26" ht="14.25" customHeight="1" x14ac:dyDescent="0.3">
      <c r="A648" s="4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4"/>
      <c r="Y648" s="4"/>
      <c r="Z648" s="4"/>
    </row>
    <row r="649" spans="1:26" ht="14.25" customHeight="1" x14ac:dyDescent="0.3">
      <c r="A649" s="4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4"/>
      <c r="Y649" s="4"/>
      <c r="Z649" s="4"/>
    </row>
    <row r="650" spans="1:26" ht="14.25" customHeight="1" x14ac:dyDescent="0.3">
      <c r="A650" s="4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4"/>
      <c r="Y650" s="4"/>
      <c r="Z650" s="4"/>
    </row>
    <row r="651" spans="1:26" ht="14.25" customHeight="1" x14ac:dyDescent="0.3">
      <c r="A651" s="4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4"/>
      <c r="Y651" s="4"/>
      <c r="Z651" s="4"/>
    </row>
    <row r="652" spans="1:26" ht="14.25" customHeight="1" x14ac:dyDescent="0.3">
      <c r="A652" s="4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4"/>
      <c r="Y652" s="4"/>
      <c r="Z652" s="4"/>
    </row>
    <row r="653" spans="1:26" ht="14.25" customHeight="1" x14ac:dyDescent="0.3">
      <c r="A653" s="4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4"/>
      <c r="Y653" s="4"/>
      <c r="Z653" s="4"/>
    </row>
    <row r="654" spans="1:26" ht="14.25" customHeight="1" x14ac:dyDescent="0.3">
      <c r="A654" s="4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4"/>
      <c r="Y654" s="4"/>
      <c r="Z654" s="4"/>
    </row>
    <row r="655" spans="1:26" ht="14.25" customHeight="1" x14ac:dyDescent="0.3">
      <c r="A655" s="4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4"/>
      <c r="Y655" s="4"/>
      <c r="Z655" s="4"/>
    </row>
    <row r="656" spans="1:26" ht="14.25" customHeight="1" x14ac:dyDescent="0.3">
      <c r="A656" s="4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4"/>
      <c r="Y656" s="4"/>
      <c r="Z656" s="4"/>
    </row>
    <row r="657" spans="1:26" ht="14.25" customHeight="1" x14ac:dyDescent="0.3">
      <c r="A657" s="4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4"/>
      <c r="Y657" s="4"/>
      <c r="Z657" s="4"/>
    </row>
    <row r="658" spans="1:26" ht="14.25" customHeight="1" x14ac:dyDescent="0.3">
      <c r="A658" s="4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4"/>
      <c r="Y658" s="4"/>
      <c r="Z658" s="4"/>
    </row>
    <row r="659" spans="1:26" ht="14.25" customHeight="1" x14ac:dyDescent="0.3">
      <c r="A659" s="4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4"/>
      <c r="Y659" s="4"/>
      <c r="Z659" s="4"/>
    </row>
    <row r="660" spans="1:26" ht="14.25" customHeight="1" x14ac:dyDescent="0.3">
      <c r="A660" s="4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4"/>
      <c r="Y660" s="4"/>
      <c r="Z660" s="4"/>
    </row>
    <row r="661" spans="1:26" ht="14.25" customHeight="1" x14ac:dyDescent="0.3">
      <c r="A661" s="4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4"/>
      <c r="Y661" s="4"/>
      <c r="Z661" s="4"/>
    </row>
    <row r="662" spans="1:26" ht="14.25" customHeight="1" x14ac:dyDescent="0.3">
      <c r="A662" s="4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4"/>
      <c r="Y662" s="4"/>
      <c r="Z662" s="4"/>
    </row>
    <row r="663" spans="1:26" ht="14.25" customHeight="1" x14ac:dyDescent="0.3">
      <c r="A663" s="4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4"/>
      <c r="Y663" s="4"/>
      <c r="Z663" s="4"/>
    </row>
    <row r="664" spans="1:26" ht="14.25" customHeight="1" x14ac:dyDescent="0.3">
      <c r="A664" s="4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4"/>
      <c r="Y664" s="4"/>
      <c r="Z664" s="4"/>
    </row>
    <row r="665" spans="1:26" ht="14.25" customHeight="1" x14ac:dyDescent="0.3">
      <c r="A665" s="4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4"/>
      <c r="Y665" s="4"/>
      <c r="Z665" s="4"/>
    </row>
    <row r="666" spans="1:26" ht="14.25" customHeight="1" x14ac:dyDescent="0.3">
      <c r="A666" s="4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4"/>
      <c r="Y666" s="4"/>
      <c r="Z666" s="4"/>
    </row>
    <row r="667" spans="1:26" ht="14.25" customHeight="1" x14ac:dyDescent="0.3">
      <c r="A667" s="4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4"/>
      <c r="Y667" s="4"/>
      <c r="Z667" s="4"/>
    </row>
    <row r="668" spans="1:26" ht="14.25" customHeight="1" x14ac:dyDescent="0.3">
      <c r="A668" s="4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4"/>
      <c r="Y668" s="4"/>
      <c r="Z668" s="4"/>
    </row>
    <row r="669" spans="1:26" ht="14.25" customHeight="1" x14ac:dyDescent="0.3">
      <c r="A669" s="4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4"/>
      <c r="Y669" s="4"/>
      <c r="Z669" s="4"/>
    </row>
    <row r="670" spans="1:26" ht="14.25" customHeight="1" x14ac:dyDescent="0.3">
      <c r="A670" s="4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4"/>
      <c r="Y670" s="4"/>
      <c r="Z670" s="4"/>
    </row>
    <row r="671" spans="1:26" ht="14.25" customHeight="1" x14ac:dyDescent="0.3">
      <c r="A671" s="4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4"/>
      <c r="Y671" s="4"/>
      <c r="Z671" s="4"/>
    </row>
    <row r="672" spans="1:26" ht="14.25" customHeight="1" x14ac:dyDescent="0.3">
      <c r="A672" s="4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4"/>
      <c r="Y672" s="4"/>
      <c r="Z672" s="4"/>
    </row>
    <row r="673" spans="1:26" ht="14.25" customHeight="1" x14ac:dyDescent="0.3">
      <c r="A673" s="4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4"/>
      <c r="Y673" s="4"/>
      <c r="Z673" s="4"/>
    </row>
    <row r="674" spans="1:26" ht="14.25" customHeight="1" x14ac:dyDescent="0.3">
      <c r="A674" s="4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4"/>
      <c r="Y674" s="4"/>
      <c r="Z674" s="4"/>
    </row>
    <row r="675" spans="1:26" ht="14.25" customHeight="1" x14ac:dyDescent="0.3">
      <c r="A675" s="4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4"/>
      <c r="Y675" s="4"/>
      <c r="Z675" s="4"/>
    </row>
    <row r="676" spans="1:26" ht="14.25" customHeight="1" x14ac:dyDescent="0.3">
      <c r="A676" s="4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4"/>
      <c r="Y676" s="4"/>
      <c r="Z676" s="4"/>
    </row>
    <row r="677" spans="1:26" ht="14.25" customHeight="1" x14ac:dyDescent="0.3">
      <c r="A677" s="4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4"/>
      <c r="Y677" s="4"/>
      <c r="Z677" s="4"/>
    </row>
    <row r="678" spans="1:26" ht="14.25" customHeight="1" x14ac:dyDescent="0.3">
      <c r="A678" s="4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4"/>
      <c r="Y678" s="4"/>
      <c r="Z678" s="4"/>
    </row>
    <row r="679" spans="1:26" ht="14.25" customHeight="1" x14ac:dyDescent="0.3">
      <c r="A679" s="4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4"/>
      <c r="Y679" s="4"/>
      <c r="Z679" s="4"/>
    </row>
    <row r="680" spans="1:26" ht="14.25" customHeight="1" x14ac:dyDescent="0.3">
      <c r="A680" s="4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4"/>
      <c r="Y680" s="4"/>
      <c r="Z680" s="4"/>
    </row>
    <row r="681" spans="1:26" ht="14.25" customHeight="1" x14ac:dyDescent="0.3">
      <c r="A681" s="4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4"/>
      <c r="Y681" s="4"/>
      <c r="Z681" s="4"/>
    </row>
    <row r="682" spans="1:26" ht="14.25" customHeight="1" x14ac:dyDescent="0.3">
      <c r="A682" s="4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4"/>
      <c r="Y682" s="4"/>
      <c r="Z682" s="4"/>
    </row>
    <row r="683" spans="1:26" ht="14.25" customHeight="1" x14ac:dyDescent="0.3">
      <c r="A683" s="4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4"/>
      <c r="Y683" s="4"/>
      <c r="Z683" s="4"/>
    </row>
    <row r="684" spans="1:26" ht="14.25" customHeight="1" x14ac:dyDescent="0.3">
      <c r="A684" s="4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4"/>
      <c r="Y684" s="4"/>
      <c r="Z684" s="4"/>
    </row>
    <row r="685" spans="1:26" ht="14.25" customHeight="1" x14ac:dyDescent="0.3">
      <c r="A685" s="4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4"/>
      <c r="Y685" s="4"/>
      <c r="Z685" s="4"/>
    </row>
    <row r="686" spans="1:26" ht="14.25" customHeight="1" x14ac:dyDescent="0.3">
      <c r="A686" s="4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4"/>
      <c r="Y686" s="4"/>
      <c r="Z686" s="4"/>
    </row>
    <row r="687" spans="1:26" ht="14.25" customHeight="1" x14ac:dyDescent="0.3">
      <c r="A687" s="4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4"/>
      <c r="Y687" s="4"/>
      <c r="Z687" s="4"/>
    </row>
    <row r="688" spans="1:26" ht="14.25" customHeight="1" x14ac:dyDescent="0.3">
      <c r="A688" s="4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4"/>
      <c r="Y688" s="4"/>
      <c r="Z688" s="4"/>
    </row>
    <row r="689" spans="1:26" ht="14.25" customHeight="1" x14ac:dyDescent="0.3">
      <c r="A689" s="4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4"/>
      <c r="Y689" s="4"/>
      <c r="Z689" s="4"/>
    </row>
    <row r="690" spans="1:26" ht="14.25" customHeight="1" x14ac:dyDescent="0.3">
      <c r="A690" s="4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4"/>
      <c r="Y690" s="4"/>
      <c r="Z690" s="4"/>
    </row>
    <row r="691" spans="1:26" ht="14.25" customHeight="1" x14ac:dyDescent="0.3">
      <c r="A691" s="4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4"/>
      <c r="Y691" s="4"/>
      <c r="Z691" s="4"/>
    </row>
    <row r="692" spans="1:26" ht="14.25" customHeight="1" x14ac:dyDescent="0.3">
      <c r="A692" s="4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4"/>
      <c r="Y692" s="4"/>
      <c r="Z692" s="4"/>
    </row>
    <row r="693" spans="1:26" ht="14.25" customHeight="1" x14ac:dyDescent="0.3">
      <c r="A693" s="4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4"/>
      <c r="Y693" s="4"/>
      <c r="Z693" s="4"/>
    </row>
    <row r="694" spans="1:26" ht="14.25" customHeight="1" x14ac:dyDescent="0.3">
      <c r="A694" s="4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4"/>
      <c r="Y694" s="4"/>
      <c r="Z694" s="4"/>
    </row>
    <row r="695" spans="1:26" ht="14.25" customHeight="1" x14ac:dyDescent="0.3">
      <c r="A695" s="4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4"/>
      <c r="Y695" s="4"/>
      <c r="Z695" s="4"/>
    </row>
    <row r="696" spans="1:26" ht="14.25" customHeight="1" x14ac:dyDescent="0.3">
      <c r="A696" s="4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4"/>
      <c r="Y696" s="4"/>
      <c r="Z696" s="4"/>
    </row>
    <row r="697" spans="1:26" ht="14.25" customHeight="1" x14ac:dyDescent="0.3">
      <c r="A697" s="4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4"/>
      <c r="Y697" s="4"/>
      <c r="Z697" s="4"/>
    </row>
    <row r="698" spans="1:26" ht="14.25" customHeight="1" x14ac:dyDescent="0.3">
      <c r="A698" s="4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4"/>
      <c r="Y698" s="4"/>
      <c r="Z698" s="4"/>
    </row>
    <row r="699" spans="1:26" ht="14.25" customHeight="1" x14ac:dyDescent="0.3">
      <c r="A699" s="4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4"/>
      <c r="Y699" s="4"/>
      <c r="Z699" s="4"/>
    </row>
    <row r="700" spans="1:26" ht="14.25" customHeight="1" x14ac:dyDescent="0.3">
      <c r="A700" s="4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4"/>
      <c r="Y700" s="4"/>
      <c r="Z700" s="4"/>
    </row>
    <row r="701" spans="1:26" ht="14.25" customHeight="1" x14ac:dyDescent="0.3">
      <c r="A701" s="4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4"/>
      <c r="Y701" s="4"/>
      <c r="Z701" s="4"/>
    </row>
    <row r="702" spans="1:26" ht="14.25" customHeight="1" x14ac:dyDescent="0.3">
      <c r="A702" s="4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4"/>
      <c r="Y702" s="4"/>
      <c r="Z702" s="4"/>
    </row>
    <row r="703" spans="1:26" ht="14.25" customHeight="1" x14ac:dyDescent="0.3">
      <c r="A703" s="4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4"/>
      <c r="Y703" s="4"/>
      <c r="Z703" s="4"/>
    </row>
    <row r="704" spans="1:26" ht="14.25" customHeight="1" x14ac:dyDescent="0.3">
      <c r="A704" s="4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4"/>
      <c r="Y704" s="4"/>
      <c r="Z704" s="4"/>
    </row>
    <row r="705" spans="1:26" ht="14.25" customHeight="1" x14ac:dyDescent="0.3">
      <c r="A705" s="4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4"/>
      <c r="Y705" s="4"/>
      <c r="Z705" s="4"/>
    </row>
    <row r="706" spans="1:26" ht="14.25" customHeight="1" x14ac:dyDescent="0.3">
      <c r="A706" s="4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4"/>
      <c r="Y706" s="4"/>
      <c r="Z706" s="4"/>
    </row>
    <row r="707" spans="1:26" ht="14.25" customHeight="1" x14ac:dyDescent="0.3">
      <c r="A707" s="4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4"/>
      <c r="Y707" s="4"/>
      <c r="Z707" s="4"/>
    </row>
    <row r="708" spans="1:26" ht="14.25" customHeight="1" x14ac:dyDescent="0.3">
      <c r="A708" s="4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4"/>
      <c r="Y708" s="4"/>
      <c r="Z708" s="4"/>
    </row>
    <row r="709" spans="1:26" ht="14.25" customHeight="1" x14ac:dyDescent="0.3">
      <c r="A709" s="4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4"/>
      <c r="Y709" s="4"/>
      <c r="Z709" s="4"/>
    </row>
    <row r="710" spans="1:26" ht="14.25" customHeight="1" x14ac:dyDescent="0.3">
      <c r="A710" s="4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4"/>
      <c r="Y710" s="4"/>
      <c r="Z710" s="4"/>
    </row>
    <row r="711" spans="1:26" ht="14.25" customHeight="1" x14ac:dyDescent="0.3">
      <c r="A711" s="4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4"/>
      <c r="Y711" s="4"/>
      <c r="Z711" s="4"/>
    </row>
    <row r="712" spans="1:26" ht="14.25" customHeight="1" x14ac:dyDescent="0.3">
      <c r="A712" s="4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4"/>
      <c r="Y712" s="4"/>
      <c r="Z712" s="4"/>
    </row>
    <row r="713" spans="1:26" ht="14.25" customHeight="1" x14ac:dyDescent="0.3">
      <c r="A713" s="4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4"/>
      <c r="Y713" s="4"/>
      <c r="Z713" s="4"/>
    </row>
    <row r="714" spans="1:26" ht="14.25" customHeight="1" x14ac:dyDescent="0.3">
      <c r="A714" s="4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4"/>
      <c r="Y714" s="4"/>
      <c r="Z714" s="4"/>
    </row>
    <row r="715" spans="1:26" ht="14.25" customHeight="1" x14ac:dyDescent="0.3">
      <c r="A715" s="4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4"/>
      <c r="Y715" s="4"/>
      <c r="Z715" s="4"/>
    </row>
    <row r="716" spans="1:26" ht="14.25" customHeight="1" x14ac:dyDescent="0.3">
      <c r="A716" s="4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4"/>
      <c r="Y716" s="4"/>
      <c r="Z716" s="4"/>
    </row>
    <row r="717" spans="1:26" ht="14.25" customHeight="1" x14ac:dyDescent="0.3">
      <c r="A717" s="4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4"/>
      <c r="Y717" s="4"/>
      <c r="Z717" s="4"/>
    </row>
    <row r="718" spans="1:26" ht="14.25" customHeight="1" x14ac:dyDescent="0.3">
      <c r="A718" s="4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4"/>
      <c r="Y718" s="4"/>
      <c r="Z718" s="4"/>
    </row>
    <row r="719" spans="1:26" ht="14.25" customHeight="1" x14ac:dyDescent="0.3">
      <c r="A719" s="4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4"/>
      <c r="Y719" s="4"/>
      <c r="Z719" s="4"/>
    </row>
    <row r="720" spans="1:26" ht="14.25" customHeight="1" x14ac:dyDescent="0.3">
      <c r="A720" s="4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4"/>
      <c r="Y720" s="4"/>
      <c r="Z720" s="4"/>
    </row>
    <row r="721" spans="1:26" ht="14.25" customHeight="1" x14ac:dyDescent="0.3">
      <c r="A721" s="4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4"/>
      <c r="Y721" s="4"/>
      <c r="Z721" s="4"/>
    </row>
    <row r="722" spans="1:26" ht="14.25" customHeight="1" x14ac:dyDescent="0.3">
      <c r="A722" s="4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4"/>
      <c r="Y722" s="4"/>
      <c r="Z722" s="4"/>
    </row>
    <row r="723" spans="1:26" ht="14.25" customHeight="1" x14ac:dyDescent="0.3">
      <c r="A723" s="4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4"/>
      <c r="Y723" s="4"/>
      <c r="Z723" s="4"/>
    </row>
    <row r="724" spans="1:26" ht="14.25" customHeight="1" x14ac:dyDescent="0.3">
      <c r="A724" s="4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4"/>
      <c r="Y724" s="4"/>
      <c r="Z724" s="4"/>
    </row>
    <row r="725" spans="1:26" ht="14.25" customHeight="1" x14ac:dyDescent="0.3">
      <c r="A725" s="4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4"/>
      <c r="Y725" s="4"/>
      <c r="Z725" s="4"/>
    </row>
    <row r="726" spans="1:26" ht="14.25" customHeight="1" x14ac:dyDescent="0.3">
      <c r="A726" s="4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4"/>
      <c r="Y726" s="4"/>
      <c r="Z726" s="4"/>
    </row>
    <row r="727" spans="1:26" ht="14.25" customHeight="1" x14ac:dyDescent="0.3">
      <c r="A727" s="4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4"/>
      <c r="Y727" s="4"/>
      <c r="Z727" s="4"/>
    </row>
    <row r="728" spans="1:26" ht="14.25" customHeight="1" x14ac:dyDescent="0.3">
      <c r="A728" s="4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4"/>
      <c r="Y728" s="4"/>
      <c r="Z728" s="4"/>
    </row>
    <row r="729" spans="1:26" ht="14.25" customHeight="1" x14ac:dyDescent="0.3">
      <c r="A729" s="4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4"/>
      <c r="Y729" s="4"/>
      <c r="Z729" s="4"/>
    </row>
    <row r="730" spans="1:26" ht="14.25" customHeight="1" x14ac:dyDescent="0.3">
      <c r="A730" s="4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4"/>
      <c r="Y730" s="4"/>
      <c r="Z730" s="4"/>
    </row>
    <row r="731" spans="1:26" ht="14.25" customHeight="1" x14ac:dyDescent="0.3">
      <c r="A731" s="4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4"/>
      <c r="Y731" s="4"/>
      <c r="Z731" s="4"/>
    </row>
    <row r="732" spans="1:26" ht="14.25" customHeight="1" x14ac:dyDescent="0.3">
      <c r="A732" s="4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4"/>
      <c r="Y732" s="4"/>
      <c r="Z732" s="4"/>
    </row>
    <row r="733" spans="1:26" ht="14.25" customHeight="1" x14ac:dyDescent="0.3">
      <c r="A733" s="4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4"/>
      <c r="Y733" s="4"/>
      <c r="Z733" s="4"/>
    </row>
    <row r="734" spans="1:26" ht="14.25" customHeight="1" x14ac:dyDescent="0.3">
      <c r="A734" s="4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4"/>
      <c r="Y734" s="4"/>
      <c r="Z734" s="4"/>
    </row>
    <row r="735" spans="1:26" ht="14.25" customHeight="1" x14ac:dyDescent="0.3">
      <c r="A735" s="4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4"/>
      <c r="Y735" s="4"/>
      <c r="Z735" s="4"/>
    </row>
    <row r="736" spans="1:26" ht="14.25" customHeight="1" x14ac:dyDescent="0.3">
      <c r="A736" s="4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4"/>
      <c r="Y736" s="4"/>
      <c r="Z736" s="4"/>
    </row>
    <row r="737" spans="1:26" ht="14.25" customHeight="1" x14ac:dyDescent="0.3">
      <c r="A737" s="4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4"/>
      <c r="Y737" s="4"/>
      <c r="Z737" s="4"/>
    </row>
    <row r="738" spans="1:26" ht="14.25" customHeight="1" x14ac:dyDescent="0.3">
      <c r="A738" s="4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4"/>
      <c r="Y738" s="4"/>
      <c r="Z738" s="4"/>
    </row>
    <row r="739" spans="1:26" ht="14.25" customHeight="1" x14ac:dyDescent="0.3">
      <c r="A739" s="4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4"/>
      <c r="Y739" s="4"/>
      <c r="Z739" s="4"/>
    </row>
    <row r="740" spans="1:26" ht="14.25" customHeight="1" x14ac:dyDescent="0.3">
      <c r="A740" s="4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4"/>
      <c r="Y740" s="4"/>
      <c r="Z740" s="4"/>
    </row>
    <row r="741" spans="1:26" ht="14.25" customHeight="1" x14ac:dyDescent="0.3">
      <c r="A741" s="4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4"/>
      <c r="Y741" s="4"/>
      <c r="Z741" s="4"/>
    </row>
    <row r="742" spans="1:26" ht="14.25" customHeight="1" x14ac:dyDescent="0.3">
      <c r="A742" s="4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4"/>
      <c r="Y742" s="4"/>
      <c r="Z742" s="4"/>
    </row>
    <row r="743" spans="1:26" ht="14.25" customHeight="1" x14ac:dyDescent="0.3">
      <c r="A743" s="4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4"/>
      <c r="Y743" s="4"/>
      <c r="Z743" s="4"/>
    </row>
    <row r="744" spans="1:26" ht="14.25" customHeight="1" x14ac:dyDescent="0.3">
      <c r="A744" s="4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4"/>
      <c r="Y744" s="4"/>
      <c r="Z744" s="4"/>
    </row>
    <row r="745" spans="1:26" ht="14.25" customHeight="1" x14ac:dyDescent="0.3">
      <c r="A745" s="4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4"/>
      <c r="Y745" s="4"/>
      <c r="Z745" s="4"/>
    </row>
    <row r="746" spans="1:26" ht="14.25" customHeight="1" x14ac:dyDescent="0.3">
      <c r="A746" s="4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4"/>
      <c r="Y746" s="4"/>
      <c r="Z746" s="4"/>
    </row>
    <row r="747" spans="1:26" ht="14.25" customHeight="1" x14ac:dyDescent="0.3">
      <c r="A747" s="4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4"/>
      <c r="Y747" s="4"/>
      <c r="Z747" s="4"/>
    </row>
    <row r="748" spans="1:26" ht="14.25" customHeight="1" x14ac:dyDescent="0.3">
      <c r="A748" s="4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4"/>
      <c r="Y748" s="4"/>
      <c r="Z748" s="4"/>
    </row>
    <row r="749" spans="1:26" ht="14.25" customHeight="1" x14ac:dyDescent="0.3">
      <c r="A749" s="4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4"/>
      <c r="Y749" s="4"/>
      <c r="Z749" s="4"/>
    </row>
    <row r="750" spans="1:26" ht="14.25" customHeight="1" x14ac:dyDescent="0.3">
      <c r="A750" s="4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4"/>
      <c r="Y750" s="4"/>
      <c r="Z750" s="4"/>
    </row>
    <row r="751" spans="1:26" ht="14.25" customHeight="1" x14ac:dyDescent="0.3">
      <c r="A751" s="4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4"/>
      <c r="Y751" s="4"/>
      <c r="Z751" s="4"/>
    </row>
    <row r="752" spans="1:26" ht="14.25" customHeight="1" x14ac:dyDescent="0.3">
      <c r="A752" s="4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4"/>
      <c r="Y752" s="4"/>
      <c r="Z752" s="4"/>
    </row>
    <row r="753" spans="1:26" ht="14.25" customHeight="1" x14ac:dyDescent="0.3">
      <c r="A753" s="4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4"/>
      <c r="Y753" s="4"/>
      <c r="Z753" s="4"/>
    </row>
    <row r="754" spans="1:26" ht="14.25" customHeight="1" x14ac:dyDescent="0.3">
      <c r="A754" s="4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4"/>
      <c r="Y754" s="4"/>
      <c r="Z754" s="4"/>
    </row>
    <row r="755" spans="1:26" ht="14.25" customHeight="1" x14ac:dyDescent="0.3">
      <c r="A755" s="4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4"/>
      <c r="Y755" s="4"/>
      <c r="Z755" s="4"/>
    </row>
    <row r="756" spans="1:26" ht="14.25" customHeight="1" x14ac:dyDescent="0.3">
      <c r="A756" s="4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4"/>
      <c r="Y756" s="4"/>
      <c r="Z756" s="4"/>
    </row>
    <row r="757" spans="1:26" ht="14.25" customHeight="1" x14ac:dyDescent="0.3">
      <c r="A757" s="4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4"/>
      <c r="Y757" s="4"/>
      <c r="Z757" s="4"/>
    </row>
    <row r="758" spans="1:26" ht="14.25" customHeight="1" x14ac:dyDescent="0.3">
      <c r="A758" s="4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4"/>
      <c r="Y758" s="4"/>
      <c r="Z758" s="4"/>
    </row>
    <row r="759" spans="1:26" ht="14.25" customHeight="1" x14ac:dyDescent="0.3">
      <c r="A759" s="4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4"/>
      <c r="Y759" s="4"/>
      <c r="Z759" s="4"/>
    </row>
    <row r="760" spans="1:26" ht="14.25" customHeight="1" x14ac:dyDescent="0.3">
      <c r="A760" s="4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4"/>
      <c r="Y760" s="4"/>
      <c r="Z760" s="4"/>
    </row>
    <row r="761" spans="1:26" ht="14.25" customHeight="1" x14ac:dyDescent="0.3">
      <c r="A761" s="4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4"/>
      <c r="Y761" s="4"/>
      <c r="Z761" s="4"/>
    </row>
    <row r="762" spans="1:26" ht="14.25" customHeight="1" x14ac:dyDescent="0.3">
      <c r="A762" s="4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4"/>
      <c r="Y762" s="4"/>
      <c r="Z762" s="4"/>
    </row>
    <row r="763" spans="1:26" ht="14.25" customHeight="1" x14ac:dyDescent="0.3">
      <c r="A763" s="4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4"/>
      <c r="Y763" s="4"/>
      <c r="Z763" s="4"/>
    </row>
    <row r="764" spans="1:26" ht="14.25" customHeight="1" x14ac:dyDescent="0.3">
      <c r="A764" s="4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4"/>
      <c r="Y764" s="4"/>
      <c r="Z764" s="4"/>
    </row>
    <row r="765" spans="1:26" ht="14.25" customHeight="1" x14ac:dyDescent="0.3">
      <c r="A765" s="4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4"/>
      <c r="Y765" s="4"/>
      <c r="Z765" s="4"/>
    </row>
    <row r="766" spans="1:26" ht="14.25" customHeight="1" x14ac:dyDescent="0.3">
      <c r="A766" s="4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4"/>
      <c r="Y766" s="4"/>
      <c r="Z766" s="4"/>
    </row>
    <row r="767" spans="1:26" ht="14.25" customHeight="1" x14ac:dyDescent="0.3">
      <c r="A767" s="4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4"/>
      <c r="Y767" s="4"/>
      <c r="Z767" s="4"/>
    </row>
    <row r="768" spans="1:26" ht="14.25" customHeight="1" x14ac:dyDescent="0.3">
      <c r="A768" s="4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4"/>
      <c r="Y768" s="4"/>
      <c r="Z768" s="4"/>
    </row>
    <row r="769" spans="1:26" ht="14.25" customHeight="1" x14ac:dyDescent="0.3">
      <c r="A769" s="4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4"/>
      <c r="Y769" s="4"/>
      <c r="Z769" s="4"/>
    </row>
    <row r="770" spans="1:26" ht="14.25" customHeight="1" x14ac:dyDescent="0.3">
      <c r="A770" s="4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4"/>
      <c r="Y770" s="4"/>
      <c r="Z770" s="4"/>
    </row>
    <row r="771" spans="1:26" ht="14.25" customHeight="1" x14ac:dyDescent="0.3">
      <c r="A771" s="4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4"/>
      <c r="Y771" s="4"/>
      <c r="Z771" s="4"/>
    </row>
    <row r="772" spans="1:26" ht="14.25" customHeight="1" x14ac:dyDescent="0.3">
      <c r="A772" s="4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4"/>
      <c r="Y772" s="4"/>
      <c r="Z772" s="4"/>
    </row>
    <row r="773" spans="1:26" ht="14.25" customHeight="1" x14ac:dyDescent="0.3">
      <c r="A773" s="4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4"/>
      <c r="Y773" s="4"/>
      <c r="Z773" s="4"/>
    </row>
    <row r="774" spans="1:26" ht="14.25" customHeight="1" x14ac:dyDescent="0.3">
      <c r="A774" s="4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4"/>
      <c r="Y774" s="4"/>
      <c r="Z774" s="4"/>
    </row>
    <row r="775" spans="1:26" ht="14.25" customHeight="1" x14ac:dyDescent="0.3">
      <c r="A775" s="4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4"/>
      <c r="Y775" s="4"/>
      <c r="Z775" s="4"/>
    </row>
    <row r="776" spans="1:26" ht="14.25" customHeight="1" x14ac:dyDescent="0.3">
      <c r="A776" s="4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4"/>
      <c r="Y776" s="4"/>
      <c r="Z776" s="4"/>
    </row>
    <row r="777" spans="1:26" ht="14.25" customHeight="1" x14ac:dyDescent="0.3">
      <c r="A777" s="4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4"/>
      <c r="Y777" s="4"/>
      <c r="Z777" s="4"/>
    </row>
    <row r="778" spans="1:26" ht="14.25" customHeight="1" x14ac:dyDescent="0.3">
      <c r="A778" s="4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4"/>
      <c r="Y778" s="4"/>
      <c r="Z778" s="4"/>
    </row>
    <row r="779" spans="1:26" ht="14.25" customHeight="1" x14ac:dyDescent="0.3">
      <c r="A779" s="4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4"/>
      <c r="Y779" s="4"/>
      <c r="Z779" s="4"/>
    </row>
    <row r="780" spans="1:26" ht="14.25" customHeight="1" x14ac:dyDescent="0.3">
      <c r="A780" s="4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4"/>
      <c r="Y780" s="4"/>
      <c r="Z780" s="4"/>
    </row>
    <row r="781" spans="1:26" ht="14.25" customHeight="1" x14ac:dyDescent="0.3">
      <c r="A781" s="4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4"/>
      <c r="Y781" s="4"/>
      <c r="Z781" s="4"/>
    </row>
    <row r="782" spans="1:26" ht="14.25" customHeight="1" x14ac:dyDescent="0.3">
      <c r="A782" s="4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4"/>
      <c r="Y782" s="4"/>
      <c r="Z782" s="4"/>
    </row>
    <row r="783" spans="1:26" ht="14.25" customHeight="1" x14ac:dyDescent="0.3">
      <c r="A783" s="4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4"/>
      <c r="Y783" s="4"/>
      <c r="Z783" s="4"/>
    </row>
    <row r="784" spans="1:26" ht="14.25" customHeight="1" x14ac:dyDescent="0.3">
      <c r="A784" s="4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4"/>
      <c r="Y784" s="4"/>
      <c r="Z784" s="4"/>
    </row>
    <row r="785" spans="1:26" ht="14.25" customHeight="1" x14ac:dyDescent="0.3">
      <c r="A785" s="4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4"/>
      <c r="Y785" s="4"/>
      <c r="Z785" s="4"/>
    </row>
    <row r="786" spans="1:26" ht="14.25" customHeight="1" x14ac:dyDescent="0.3">
      <c r="A786" s="4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4"/>
      <c r="Y786" s="4"/>
      <c r="Z786" s="4"/>
    </row>
    <row r="787" spans="1:26" ht="14.25" customHeight="1" x14ac:dyDescent="0.3">
      <c r="A787" s="4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4"/>
      <c r="Y787" s="4"/>
      <c r="Z787" s="4"/>
    </row>
    <row r="788" spans="1:26" ht="14.25" customHeight="1" x14ac:dyDescent="0.3">
      <c r="A788" s="4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4"/>
      <c r="Y788" s="4"/>
      <c r="Z788" s="4"/>
    </row>
    <row r="789" spans="1:26" ht="14.25" customHeight="1" x14ac:dyDescent="0.3">
      <c r="A789" s="4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4"/>
      <c r="Y789" s="4"/>
      <c r="Z789" s="4"/>
    </row>
    <row r="790" spans="1:26" ht="14.25" customHeight="1" x14ac:dyDescent="0.3">
      <c r="A790" s="4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4"/>
      <c r="Y790" s="4"/>
      <c r="Z790" s="4"/>
    </row>
    <row r="791" spans="1:26" ht="14.25" customHeight="1" x14ac:dyDescent="0.3">
      <c r="A791" s="4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4"/>
      <c r="Y791" s="4"/>
      <c r="Z791" s="4"/>
    </row>
    <row r="792" spans="1:26" ht="14.25" customHeight="1" x14ac:dyDescent="0.3">
      <c r="A792" s="4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4"/>
      <c r="Y792" s="4"/>
      <c r="Z792" s="4"/>
    </row>
    <row r="793" spans="1:26" ht="14.25" customHeight="1" x14ac:dyDescent="0.3">
      <c r="A793" s="4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4"/>
      <c r="Y793" s="4"/>
      <c r="Z793" s="4"/>
    </row>
    <row r="794" spans="1:26" ht="14.25" customHeight="1" x14ac:dyDescent="0.3">
      <c r="A794" s="4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4"/>
      <c r="Y794" s="4"/>
      <c r="Z794" s="4"/>
    </row>
    <row r="795" spans="1:26" ht="14.25" customHeight="1" x14ac:dyDescent="0.3">
      <c r="A795" s="4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4"/>
      <c r="Y795" s="4"/>
      <c r="Z795" s="4"/>
    </row>
    <row r="796" spans="1:26" ht="14.25" customHeight="1" x14ac:dyDescent="0.3">
      <c r="A796" s="4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4"/>
      <c r="Y796" s="4"/>
      <c r="Z796" s="4"/>
    </row>
    <row r="797" spans="1:26" ht="14.25" customHeight="1" x14ac:dyDescent="0.3">
      <c r="A797" s="4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4"/>
      <c r="Y797" s="4"/>
      <c r="Z797" s="4"/>
    </row>
    <row r="798" spans="1:26" ht="14.25" customHeight="1" x14ac:dyDescent="0.3">
      <c r="A798" s="4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4"/>
      <c r="Y798" s="4"/>
      <c r="Z798" s="4"/>
    </row>
    <row r="799" spans="1:26" ht="14.25" customHeight="1" x14ac:dyDescent="0.3">
      <c r="A799" s="4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4"/>
      <c r="Y799" s="4"/>
      <c r="Z799" s="4"/>
    </row>
    <row r="800" spans="1:26" ht="14.25" customHeight="1" x14ac:dyDescent="0.3">
      <c r="A800" s="4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4"/>
      <c r="Y800" s="4"/>
      <c r="Z800" s="4"/>
    </row>
    <row r="801" spans="1:26" ht="14.25" customHeight="1" x14ac:dyDescent="0.3">
      <c r="A801" s="4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4"/>
      <c r="Y801" s="4"/>
      <c r="Z801" s="4"/>
    </row>
    <row r="802" spans="1:26" ht="14.25" customHeight="1" x14ac:dyDescent="0.3">
      <c r="A802" s="4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4"/>
      <c r="Y802" s="4"/>
      <c r="Z802" s="4"/>
    </row>
    <row r="803" spans="1:26" ht="14.25" customHeight="1" x14ac:dyDescent="0.3">
      <c r="A803" s="4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4"/>
      <c r="Y803" s="4"/>
      <c r="Z803" s="4"/>
    </row>
    <row r="804" spans="1:26" ht="14.25" customHeight="1" x14ac:dyDescent="0.3">
      <c r="A804" s="4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4"/>
      <c r="Y804" s="4"/>
      <c r="Z804" s="4"/>
    </row>
    <row r="805" spans="1:26" ht="14.25" customHeight="1" x14ac:dyDescent="0.3">
      <c r="A805" s="4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4"/>
      <c r="Y805" s="4"/>
      <c r="Z805" s="4"/>
    </row>
    <row r="806" spans="1:26" ht="14.25" customHeight="1" x14ac:dyDescent="0.3">
      <c r="A806" s="4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4"/>
      <c r="Y806" s="4"/>
      <c r="Z806" s="4"/>
    </row>
    <row r="807" spans="1:26" ht="14.25" customHeight="1" x14ac:dyDescent="0.3">
      <c r="A807" s="4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4"/>
      <c r="Y807" s="4"/>
      <c r="Z807" s="4"/>
    </row>
    <row r="808" spans="1:26" ht="14.25" customHeight="1" x14ac:dyDescent="0.3">
      <c r="A808" s="4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4"/>
      <c r="Y808" s="4"/>
      <c r="Z808" s="4"/>
    </row>
    <row r="809" spans="1:26" ht="14.25" customHeight="1" x14ac:dyDescent="0.3">
      <c r="A809" s="4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4"/>
      <c r="Y809" s="4"/>
      <c r="Z809" s="4"/>
    </row>
    <row r="810" spans="1:26" ht="14.25" customHeight="1" x14ac:dyDescent="0.3">
      <c r="A810" s="4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4"/>
      <c r="Y810" s="4"/>
      <c r="Z810" s="4"/>
    </row>
    <row r="811" spans="1:26" ht="14.25" customHeight="1" x14ac:dyDescent="0.3">
      <c r="A811" s="4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4"/>
      <c r="Y811" s="4"/>
      <c r="Z811" s="4"/>
    </row>
    <row r="812" spans="1:26" ht="14.25" customHeight="1" x14ac:dyDescent="0.3">
      <c r="A812" s="4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4"/>
      <c r="Y812" s="4"/>
      <c r="Z812" s="4"/>
    </row>
    <row r="813" spans="1:26" ht="14.25" customHeight="1" x14ac:dyDescent="0.3">
      <c r="A813" s="4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4"/>
      <c r="Y813" s="4"/>
      <c r="Z813" s="4"/>
    </row>
    <row r="814" spans="1:26" ht="14.25" customHeight="1" x14ac:dyDescent="0.3">
      <c r="A814" s="4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4"/>
      <c r="Y814" s="4"/>
      <c r="Z814" s="4"/>
    </row>
    <row r="815" spans="1:26" ht="14.25" customHeight="1" x14ac:dyDescent="0.3">
      <c r="A815" s="4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4"/>
      <c r="Y815" s="4"/>
      <c r="Z815" s="4"/>
    </row>
    <row r="816" spans="1:26" ht="14.25" customHeight="1" x14ac:dyDescent="0.3">
      <c r="A816" s="4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4"/>
      <c r="Y816" s="4"/>
      <c r="Z816" s="4"/>
    </row>
    <row r="817" spans="1:26" ht="14.25" customHeight="1" x14ac:dyDescent="0.3">
      <c r="A817" s="4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4"/>
      <c r="Y817" s="4"/>
      <c r="Z817" s="4"/>
    </row>
    <row r="818" spans="1:26" ht="14.25" customHeight="1" x14ac:dyDescent="0.3">
      <c r="A818" s="4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4"/>
      <c r="Y818" s="4"/>
      <c r="Z818" s="4"/>
    </row>
    <row r="819" spans="1:26" ht="14.25" customHeight="1" x14ac:dyDescent="0.3">
      <c r="A819" s="4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4"/>
      <c r="Y819" s="4"/>
      <c r="Z819" s="4"/>
    </row>
    <row r="820" spans="1:26" ht="14.25" customHeight="1" x14ac:dyDescent="0.3">
      <c r="A820" s="4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4"/>
      <c r="Y820" s="4"/>
      <c r="Z820" s="4"/>
    </row>
    <row r="821" spans="1:26" ht="14.25" customHeight="1" x14ac:dyDescent="0.3">
      <c r="A821" s="4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4"/>
      <c r="Y821" s="4"/>
      <c r="Z821" s="4"/>
    </row>
    <row r="822" spans="1:26" ht="14.25" customHeight="1" x14ac:dyDescent="0.3">
      <c r="A822" s="4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4"/>
      <c r="Y822" s="4"/>
      <c r="Z822" s="4"/>
    </row>
    <row r="823" spans="1:26" ht="14.25" customHeight="1" x14ac:dyDescent="0.3">
      <c r="A823" s="4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4"/>
      <c r="Y823" s="4"/>
      <c r="Z823" s="4"/>
    </row>
    <row r="824" spans="1:26" ht="14.25" customHeight="1" x14ac:dyDescent="0.3">
      <c r="A824" s="4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4"/>
      <c r="Y824" s="4"/>
      <c r="Z824" s="4"/>
    </row>
    <row r="825" spans="1:26" ht="14.25" customHeight="1" x14ac:dyDescent="0.3">
      <c r="A825" s="4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4"/>
      <c r="Y825" s="4"/>
      <c r="Z825" s="4"/>
    </row>
    <row r="826" spans="1:26" ht="14.25" customHeight="1" x14ac:dyDescent="0.3">
      <c r="A826" s="4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4"/>
      <c r="Y826" s="4"/>
      <c r="Z826" s="4"/>
    </row>
    <row r="827" spans="1:26" ht="14.25" customHeight="1" x14ac:dyDescent="0.3">
      <c r="A827" s="4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4"/>
      <c r="Y827" s="4"/>
      <c r="Z827" s="4"/>
    </row>
    <row r="828" spans="1:26" ht="14.25" customHeight="1" x14ac:dyDescent="0.3">
      <c r="A828" s="4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4"/>
      <c r="Y828" s="4"/>
      <c r="Z828" s="4"/>
    </row>
    <row r="829" spans="1:26" ht="14.25" customHeight="1" x14ac:dyDescent="0.3">
      <c r="A829" s="4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4"/>
      <c r="Y829" s="4"/>
      <c r="Z829" s="4"/>
    </row>
    <row r="830" spans="1:26" ht="14.25" customHeight="1" x14ac:dyDescent="0.3">
      <c r="A830" s="4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4"/>
      <c r="Y830" s="4"/>
      <c r="Z830" s="4"/>
    </row>
    <row r="831" spans="1:26" ht="14.25" customHeight="1" x14ac:dyDescent="0.3">
      <c r="A831" s="4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4"/>
      <c r="Y831" s="4"/>
      <c r="Z831" s="4"/>
    </row>
    <row r="832" spans="1:26" ht="14.25" customHeight="1" x14ac:dyDescent="0.3">
      <c r="A832" s="4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4"/>
      <c r="Y832" s="4"/>
      <c r="Z832" s="4"/>
    </row>
    <row r="833" spans="1:26" ht="14.25" customHeight="1" x14ac:dyDescent="0.3">
      <c r="A833" s="4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4"/>
      <c r="Y833" s="4"/>
      <c r="Z833" s="4"/>
    </row>
    <row r="834" spans="1:26" ht="14.25" customHeight="1" x14ac:dyDescent="0.3">
      <c r="A834" s="4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4"/>
      <c r="Y834" s="4"/>
      <c r="Z834" s="4"/>
    </row>
    <row r="835" spans="1:26" ht="14.25" customHeight="1" x14ac:dyDescent="0.3">
      <c r="A835" s="4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4"/>
      <c r="Y835" s="4"/>
      <c r="Z835" s="4"/>
    </row>
    <row r="836" spans="1:26" ht="14.25" customHeight="1" x14ac:dyDescent="0.3">
      <c r="A836" s="4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4"/>
      <c r="Y836" s="4"/>
      <c r="Z836" s="4"/>
    </row>
    <row r="837" spans="1:26" ht="14.25" customHeight="1" x14ac:dyDescent="0.3">
      <c r="A837" s="4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4"/>
      <c r="Y837" s="4"/>
      <c r="Z837" s="4"/>
    </row>
    <row r="838" spans="1:26" ht="14.25" customHeight="1" x14ac:dyDescent="0.3">
      <c r="A838" s="4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4"/>
      <c r="Y838" s="4"/>
      <c r="Z838" s="4"/>
    </row>
    <row r="839" spans="1:26" ht="14.25" customHeight="1" x14ac:dyDescent="0.3">
      <c r="A839" s="4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4"/>
      <c r="Y839" s="4"/>
      <c r="Z839" s="4"/>
    </row>
    <row r="840" spans="1:26" ht="14.25" customHeight="1" x14ac:dyDescent="0.3">
      <c r="A840" s="4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4"/>
      <c r="Y840" s="4"/>
      <c r="Z840" s="4"/>
    </row>
    <row r="841" spans="1:26" ht="14.25" customHeight="1" x14ac:dyDescent="0.3">
      <c r="A841" s="4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4"/>
      <c r="Y841" s="4"/>
      <c r="Z841" s="4"/>
    </row>
    <row r="842" spans="1:26" ht="14.25" customHeight="1" x14ac:dyDescent="0.3">
      <c r="A842" s="4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4"/>
      <c r="Y842" s="4"/>
      <c r="Z842" s="4"/>
    </row>
    <row r="843" spans="1:26" ht="14.25" customHeight="1" x14ac:dyDescent="0.3">
      <c r="A843" s="4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4"/>
      <c r="Y843" s="4"/>
      <c r="Z843" s="4"/>
    </row>
    <row r="844" spans="1:26" ht="14.25" customHeight="1" x14ac:dyDescent="0.3">
      <c r="A844" s="4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4"/>
      <c r="Y844" s="4"/>
      <c r="Z844" s="4"/>
    </row>
    <row r="845" spans="1:26" ht="14.25" customHeight="1" x14ac:dyDescent="0.3">
      <c r="A845" s="4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4"/>
      <c r="Y845" s="4"/>
      <c r="Z845" s="4"/>
    </row>
    <row r="846" spans="1:26" ht="14.25" customHeight="1" x14ac:dyDescent="0.3">
      <c r="A846" s="4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4"/>
      <c r="Y846" s="4"/>
      <c r="Z846" s="4"/>
    </row>
    <row r="847" spans="1:26" ht="14.25" customHeight="1" x14ac:dyDescent="0.3">
      <c r="A847" s="4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4"/>
      <c r="Y847" s="4"/>
      <c r="Z847" s="4"/>
    </row>
    <row r="848" spans="1:26" ht="14.25" customHeight="1" x14ac:dyDescent="0.3">
      <c r="A848" s="4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4"/>
      <c r="Y848" s="4"/>
      <c r="Z848" s="4"/>
    </row>
    <row r="849" spans="1:26" ht="14.25" customHeight="1" x14ac:dyDescent="0.3">
      <c r="A849" s="4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4"/>
      <c r="Y849" s="4"/>
      <c r="Z849" s="4"/>
    </row>
    <row r="850" spans="1:26" ht="14.25" customHeight="1" x14ac:dyDescent="0.3">
      <c r="A850" s="4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4"/>
      <c r="Y850" s="4"/>
      <c r="Z850" s="4"/>
    </row>
    <row r="851" spans="1:26" ht="14.25" customHeight="1" x14ac:dyDescent="0.3">
      <c r="A851" s="4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4"/>
      <c r="Y851" s="4"/>
      <c r="Z851" s="4"/>
    </row>
    <row r="852" spans="1:26" ht="14.25" customHeight="1" x14ac:dyDescent="0.3">
      <c r="A852" s="4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4"/>
      <c r="Y852" s="4"/>
      <c r="Z852" s="4"/>
    </row>
    <row r="853" spans="1:26" ht="14.25" customHeight="1" x14ac:dyDescent="0.3">
      <c r="A853" s="4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4"/>
      <c r="Y853" s="4"/>
      <c r="Z853" s="4"/>
    </row>
    <row r="854" spans="1:26" ht="14.25" customHeight="1" x14ac:dyDescent="0.3">
      <c r="A854" s="4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4"/>
      <c r="Y854" s="4"/>
      <c r="Z854" s="4"/>
    </row>
    <row r="855" spans="1:26" ht="14.25" customHeight="1" x14ac:dyDescent="0.3">
      <c r="A855" s="4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4"/>
      <c r="Y855" s="4"/>
      <c r="Z855" s="4"/>
    </row>
    <row r="856" spans="1:26" ht="14.25" customHeight="1" x14ac:dyDescent="0.3">
      <c r="A856" s="4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4"/>
      <c r="Y856" s="4"/>
      <c r="Z856" s="4"/>
    </row>
    <row r="857" spans="1:26" ht="14.25" customHeight="1" x14ac:dyDescent="0.3">
      <c r="A857" s="4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4"/>
      <c r="Y857" s="4"/>
      <c r="Z857" s="4"/>
    </row>
    <row r="858" spans="1:26" ht="14.25" customHeight="1" x14ac:dyDescent="0.3">
      <c r="A858" s="4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4"/>
      <c r="Y858" s="4"/>
      <c r="Z858" s="4"/>
    </row>
    <row r="859" spans="1:26" ht="14.25" customHeight="1" x14ac:dyDescent="0.3">
      <c r="A859" s="4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4"/>
      <c r="Y859" s="4"/>
      <c r="Z859" s="4"/>
    </row>
    <row r="860" spans="1:26" ht="14.25" customHeight="1" x14ac:dyDescent="0.3">
      <c r="A860" s="4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4"/>
      <c r="Y860" s="4"/>
      <c r="Z860" s="4"/>
    </row>
    <row r="861" spans="1:26" ht="14.25" customHeight="1" x14ac:dyDescent="0.3">
      <c r="A861" s="4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4"/>
      <c r="Y861" s="4"/>
      <c r="Z861" s="4"/>
    </row>
    <row r="862" spans="1:26" ht="14.25" customHeight="1" x14ac:dyDescent="0.3">
      <c r="A862" s="4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4"/>
      <c r="Y862" s="4"/>
      <c r="Z862" s="4"/>
    </row>
    <row r="863" spans="1:26" ht="14.25" customHeight="1" x14ac:dyDescent="0.3">
      <c r="A863" s="4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4"/>
      <c r="Y863" s="4"/>
      <c r="Z863" s="4"/>
    </row>
    <row r="864" spans="1:26" ht="14.25" customHeight="1" x14ac:dyDescent="0.3">
      <c r="A864" s="4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4"/>
      <c r="Y864" s="4"/>
      <c r="Z864" s="4"/>
    </row>
    <row r="865" spans="1:26" ht="14.25" customHeight="1" x14ac:dyDescent="0.3">
      <c r="A865" s="4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4"/>
      <c r="Y865" s="4"/>
      <c r="Z865" s="4"/>
    </row>
    <row r="866" spans="1:26" ht="14.25" customHeight="1" x14ac:dyDescent="0.3">
      <c r="A866" s="4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4"/>
      <c r="Y866" s="4"/>
      <c r="Z866" s="4"/>
    </row>
    <row r="867" spans="1:26" ht="14.25" customHeight="1" x14ac:dyDescent="0.3">
      <c r="A867" s="4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4"/>
      <c r="Y867" s="4"/>
      <c r="Z867" s="4"/>
    </row>
    <row r="868" spans="1:26" ht="14.25" customHeight="1" x14ac:dyDescent="0.3">
      <c r="A868" s="4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4"/>
      <c r="Y868" s="4"/>
      <c r="Z868" s="4"/>
    </row>
    <row r="869" spans="1:26" ht="14.25" customHeight="1" x14ac:dyDescent="0.3">
      <c r="A869" s="4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4"/>
      <c r="Y869" s="4"/>
      <c r="Z869" s="4"/>
    </row>
    <row r="870" spans="1:26" ht="14.25" customHeight="1" x14ac:dyDescent="0.3">
      <c r="A870" s="4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4"/>
      <c r="Y870" s="4"/>
      <c r="Z870" s="4"/>
    </row>
    <row r="871" spans="1:26" ht="14.25" customHeight="1" x14ac:dyDescent="0.3">
      <c r="A871" s="4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4"/>
      <c r="Y871" s="4"/>
      <c r="Z871" s="4"/>
    </row>
    <row r="872" spans="1:26" ht="14.25" customHeight="1" x14ac:dyDescent="0.3">
      <c r="A872" s="4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4"/>
      <c r="Y872" s="4"/>
      <c r="Z872" s="4"/>
    </row>
    <row r="873" spans="1:26" ht="14.25" customHeight="1" x14ac:dyDescent="0.3">
      <c r="A873" s="4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4"/>
      <c r="Y873" s="4"/>
      <c r="Z873" s="4"/>
    </row>
    <row r="874" spans="1:26" ht="14.25" customHeight="1" x14ac:dyDescent="0.3">
      <c r="A874" s="4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4"/>
      <c r="Y874" s="4"/>
      <c r="Z874" s="4"/>
    </row>
    <row r="875" spans="1:26" ht="14.25" customHeight="1" x14ac:dyDescent="0.3">
      <c r="A875" s="4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4"/>
      <c r="Y875" s="4"/>
      <c r="Z875" s="4"/>
    </row>
    <row r="876" spans="1:26" ht="14.25" customHeight="1" x14ac:dyDescent="0.3">
      <c r="A876" s="4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4"/>
      <c r="Y876" s="4"/>
      <c r="Z876" s="4"/>
    </row>
    <row r="877" spans="1:26" ht="14.25" customHeight="1" x14ac:dyDescent="0.3">
      <c r="A877" s="4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4"/>
      <c r="Y877" s="4"/>
      <c r="Z877" s="4"/>
    </row>
    <row r="878" spans="1:26" ht="14.25" customHeight="1" x14ac:dyDescent="0.3">
      <c r="A878" s="4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4"/>
      <c r="Y878" s="4"/>
      <c r="Z878" s="4"/>
    </row>
    <row r="879" spans="1:26" ht="14.25" customHeight="1" x14ac:dyDescent="0.3">
      <c r="A879" s="4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4"/>
      <c r="Y879" s="4"/>
      <c r="Z879" s="4"/>
    </row>
    <row r="880" spans="1:26" ht="14.25" customHeight="1" x14ac:dyDescent="0.3">
      <c r="A880" s="4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4"/>
      <c r="Y880" s="4"/>
      <c r="Z880" s="4"/>
    </row>
    <row r="881" spans="1:26" ht="14.25" customHeight="1" x14ac:dyDescent="0.3">
      <c r="A881" s="4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4"/>
      <c r="Y881" s="4"/>
      <c r="Z881" s="4"/>
    </row>
    <row r="882" spans="1:26" ht="14.25" customHeight="1" x14ac:dyDescent="0.3">
      <c r="A882" s="4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4"/>
      <c r="Y882" s="4"/>
      <c r="Z882" s="4"/>
    </row>
    <row r="883" spans="1:26" ht="14.25" customHeight="1" x14ac:dyDescent="0.3">
      <c r="A883" s="4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4"/>
      <c r="Y883" s="4"/>
      <c r="Z883" s="4"/>
    </row>
    <row r="884" spans="1:26" ht="14.25" customHeight="1" x14ac:dyDescent="0.3">
      <c r="A884" s="4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4"/>
      <c r="Y884" s="4"/>
      <c r="Z884" s="4"/>
    </row>
    <row r="885" spans="1:26" ht="14.25" customHeight="1" x14ac:dyDescent="0.3">
      <c r="A885" s="4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4"/>
      <c r="Y885" s="4"/>
      <c r="Z885" s="4"/>
    </row>
    <row r="886" spans="1:26" ht="14.25" customHeight="1" x14ac:dyDescent="0.3">
      <c r="A886" s="4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4"/>
      <c r="Y886" s="4"/>
      <c r="Z886" s="4"/>
    </row>
    <row r="887" spans="1:26" ht="14.25" customHeight="1" x14ac:dyDescent="0.3">
      <c r="A887" s="4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4"/>
      <c r="Y887" s="4"/>
      <c r="Z887" s="4"/>
    </row>
    <row r="888" spans="1:26" ht="14.25" customHeight="1" x14ac:dyDescent="0.3">
      <c r="A888" s="4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4"/>
      <c r="Y888" s="4"/>
      <c r="Z888" s="4"/>
    </row>
    <row r="889" spans="1:26" ht="14.25" customHeight="1" x14ac:dyDescent="0.3">
      <c r="A889" s="4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4"/>
      <c r="Y889" s="4"/>
      <c r="Z889" s="4"/>
    </row>
    <row r="890" spans="1:26" ht="14.25" customHeight="1" x14ac:dyDescent="0.3">
      <c r="A890" s="4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4"/>
      <c r="Y890" s="4"/>
      <c r="Z890" s="4"/>
    </row>
    <row r="891" spans="1:26" ht="14.25" customHeight="1" x14ac:dyDescent="0.3">
      <c r="A891" s="4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4"/>
      <c r="Y891" s="4"/>
      <c r="Z891" s="4"/>
    </row>
    <row r="892" spans="1:26" ht="14.25" customHeight="1" x14ac:dyDescent="0.3">
      <c r="A892" s="4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4"/>
      <c r="Y892" s="4"/>
      <c r="Z892" s="4"/>
    </row>
    <row r="893" spans="1:26" ht="14.25" customHeight="1" x14ac:dyDescent="0.3">
      <c r="A893" s="4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4"/>
      <c r="Y893" s="4"/>
      <c r="Z893" s="4"/>
    </row>
    <row r="894" spans="1:26" ht="14.25" customHeight="1" x14ac:dyDescent="0.3">
      <c r="A894" s="4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4"/>
      <c r="Y894" s="4"/>
      <c r="Z894" s="4"/>
    </row>
    <row r="895" spans="1:26" ht="14.25" customHeight="1" x14ac:dyDescent="0.3">
      <c r="A895" s="4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4"/>
      <c r="Y895" s="4"/>
      <c r="Z895" s="4"/>
    </row>
    <row r="896" spans="1:26" ht="14.25" customHeight="1" x14ac:dyDescent="0.3">
      <c r="A896" s="4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4"/>
      <c r="Y896" s="4"/>
      <c r="Z896" s="4"/>
    </row>
    <row r="897" spans="1:26" ht="14.25" customHeight="1" x14ac:dyDescent="0.3">
      <c r="A897" s="4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4"/>
      <c r="Y897" s="4"/>
      <c r="Z897" s="4"/>
    </row>
    <row r="898" spans="1:26" ht="14.25" customHeight="1" x14ac:dyDescent="0.3">
      <c r="A898" s="4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4"/>
      <c r="Y898" s="4"/>
      <c r="Z898" s="4"/>
    </row>
    <row r="899" spans="1:26" ht="14.25" customHeight="1" x14ac:dyDescent="0.3">
      <c r="A899" s="4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4"/>
      <c r="Y899" s="4"/>
      <c r="Z899" s="4"/>
    </row>
    <row r="900" spans="1:26" ht="14.25" customHeight="1" x14ac:dyDescent="0.3">
      <c r="A900" s="4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4"/>
      <c r="Y900" s="4"/>
      <c r="Z900" s="4"/>
    </row>
    <row r="901" spans="1:26" ht="14.25" customHeight="1" x14ac:dyDescent="0.3">
      <c r="A901" s="4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4"/>
      <c r="Y901" s="4"/>
      <c r="Z901" s="4"/>
    </row>
    <row r="902" spans="1:26" ht="14.25" customHeight="1" x14ac:dyDescent="0.3">
      <c r="A902" s="4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4"/>
      <c r="Y902" s="4"/>
      <c r="Z902" s="4"/>
    </row>
    <row r="903" spans="1:26" ht="14.25" customHeight="1" x14ac:dyDescent="0.3">
      <c r="A903" s="4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4"/>
      <c r="Y903" s="4"/>
      <c r="Z903" s="4"/>
    </row>
    <row r="904" spans="1:26" ht="14.25" customHeight="1" x14ac:dyDescent="0.3">
      <c r="A904" s="4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4"/>
      <c r="Y904" s="4"/>
      <c r="Z904" s="4"/>
    </row>
    <row r="905" spans="1:26" ht="14.25" customHeight="1" x14ac:dyDescent="0.3">
      <c r="A905" s="4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4"/>
      <c r="Y905" s="4"/>
      <c r="Z905" s="4"/>
    </row>
    <row r="906" spans="1:26" ht="14.25" customHeight="1" x14ac:dyDescent="0.3">
      <c r="A906" s="4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4"/>
      <c r="Y906" s="4"/>
      <c r="Z906" s="4"/>
    </row>
    <row r="907" spans="1:26" ht="14.25" customHeight="1" x14ac:dyDescent="0.3">
      <c r="A907" s="4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4"/>
      <c r="Y907" s="4"/>
      <c r="Z907" s="4"/>
    </row>
    <row r="908" spans="1:26" ht="14.25" customHeight="1" x14ac:dyDescent="0.3">
      <c r="A908" s="4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4"/>
      <c r="Y908" s="4"/>
      <c r="Z908" s="4"/>
    </row>
    <row r="909" spans="1:26" ht="14.25" customHeight="1" x14ac:dyDescent="0.3">
      <c r="A909" s="4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4"/>
      <c r="Y909" s="4"/>
      <c r="Z909" s="4"/>
    </row>
    <row r="910" spans="1:26" ht="14.25" customHeight="1" x14ac:dyDescent="0.3">
      <c r="A910" s="4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4"/>
      <c r="Y910" s="4"/>
      <c r="Z910" s="4"/>
    </row>
    <row r="911" spans="1:26" ht="14.25" customHeight="1" x14ac:dyDescent="0.3">
      <c r="A911" s="4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4"/>
      <c r="Y911" s="4"/>
      <c r="Z911" s="4"/>
    </row>
    <row r="912" spans="1:26" ht="14.25" customHeight="1" x14ac:dyDescent="0.3">
      <c r="A912" s="4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4"/>
      <c r="Y912" s="4"/>
      <c r="Z912" s="4"/>
    </row>
    <row r="913" spans="1:26" ht="14.25" customHeight="1" x14ac:dyDescent="0.3">
      <c r="A913" s="4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4"/>
      <c r="Y913" s="4"/>
      <c r="Z913" s="4"/>
    </row>
    <row r="914" spans="1:26" ht="14.25" customHeight="1" x14ac:dyDescent="0.3">
      <c r="A914" s="4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4"/>
      <c r="Y914" s="4"/>
      <c r="Z914" s="4"/>
    </row>
    <row r="915" spans="1:26" ht="14.25" customHeight="1" x14ac:dyDescent="0.3">
      <c r="A915" s="4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4"/>
      <c r="Y915" s="4"/>
      <c r="Z915" s="4"/>
    </row>
    <row r="916" spans="1:26" ht="14.25" customHeight="1" x14ac:dyDescent="0.3">
      <c r="A916" s="4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4"/>
      <c r="Y916" s="4"/>
      <c r="Z916" s="4"/>
    </row>
    <row r="917" spans="1:26" ht="14.25" customHeight="1" x14ac:dyDescent="0.3">
      <c r="A917" s="4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4"/>
      <c r="Y917" s="4"/>
      <c r="Z917" s="4"/>
    </row>
    <row r="918" spans="1:26" ht="14.25" customHeight="1" x14ac:dyDescent="0.3">
      <c r="A918" s="4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4"/>
      <c r="Y918" s="4"/>
      <c r="Z918" s="4"/>
    </row>
    <row r="919" spans="1:26" ht="14.25" customHeight="1" x14ac:dyDescent="0.3">
      <c r="A919" s="4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4"/>
      <c r="Y919" s="4"/>
      <c r="Z919" s="4"/>
    </row>
    <row r="920" spans="1:26" ht="14.25" customHeight="1" x14ac:dyDescent="0.3">
      <c r="A920" s="4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4"/>
      <c r="Y920" s="4"/>
      <c r="Z920" s="4"/>
    </row>
    <row r="921" spans="1:26" ht="14.25" customHeight="1" x14ac:dyDescent="0.3">
      <c r="A921" s="4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4"/>
      <c r="Y921" s="4"/>
      <c r="Z921" s="4"/>
    </row>
    <row r="922" spans="1:26" ht="14.25" customHeight="1" x14ac:dyDescent="0.3">
      <c r="A922" s="4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4"/>
      <c r="Y922" s="4"/>
      <c r="Z922" s="4"/>
    </row>
    <row r="923" spans="1:26" ht="14.25" customHeight="1" x14ac:dyDescent="0.3">
      <c r="A923" s="4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4"/>
      <c r="Y923" s="4"/>
      <c r="Z923" s="4"/>
    </row>
    <row r="924" spans="1:26" ht="14.25" customHeight="1" x14ac:dyDescent="0.3">
      <c r="A924" s="4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4"/>
      <c r="Y924" s="4"/>
      <c r="Z924" s="4"/>
    </row>
    <row r="925" spans="1:26" ht="14.25" customHeight="1" x14ac:dyDescent="0.3">
      <c r="A925" s="4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4"/>
      <c r="Y925" s="4"/>
      <c r="Z925" s="4"/>
    </row>
    <row r="926" spans="1:26" ht="14.25" customHeight="1" x14ac:dyDescent="0.3">
      <c r="A926" s="4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4"/>
      <c r="Y926" s="4"/>
      <c r="Z926" s="4"/>
    </row>
    <row r="927" spans="1:26" ht="14.25" customHeight="1" x14ac:dyDescent="0.3">
      <c r="A927" s="4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4"/>
      <c r="Y927" s="4"/>
      <c r="Z927" s="4"/>
    </row>
    <row r="928" spans="1:26" ht="14.25" customHeight="1" x14ac:dyDescent="0.3">
      <c r="A928" s="4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4"/>
      <c r="Y928" s="4"/>
      <c r="Z928" s="4"/>
    </row>
    <row r="929" spans="1:26" ht="14.25" customHeight="1" x14ac:dyDescent="0.3">
      <c r="A929" s="4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4"/>
      <c r="Y929" s="4"/>
      <c r="Z929" s="4"/>
    </row>
    <row r="930" spans="1:26" ht="14.25" customHeight="1" x14ac:dyDescent="0.3">
      <c r="A930" s="4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4"/>
      <c r="Y930" s="4"/>
      <c r="Z930" s="4"/>
    </row>
    <row r="931" spans="1:26" ht="14.25" customHeight="1" x14ac:dyDescent="0.3">
      <c r="A931" s="4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4"/>
      <c r="Y931" s="4"/>
      <c r="Z931" s="4"/>
    </row>
    <row r="932" spans="1:26" ht="14.25" customHeight="1" x14ac:dyDescent="0.3">
      <c r="A932" s="4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4"/>
      <c r="Y932" s="4"/>
      <c r="Z932" s="4"/>
    </row>
    <row r="933" spans="1:26" ht="14.25" customHeight="1" x14ac:dyDescent="0.3">
      <c r="A933" s="4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4"/>
      <c r="Y933" s="4"/>
      <c r="Z933" s="4"/>
    </row>
    <row r="934" spans="1:26" ht="14.25" customHeight="1" x14ac:dyDescent="0.3">
      <c r="A934" s="4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4"/>
      <c r="Y934" s="4"/>
      <c r="Z934" s="4"/>
    </row>
    <row r="935" spans="1:26" ht="14.25" customHeight="1" x14ac:dyDescent="0.3">
      <c r="A935" s="4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4"/>
      <c r="Y935" s="4"/>
      <c r="Z935" s="4"/>
    </row>
    <row r="936" spans="1:26" ht="14.25" customHeight="1" x14ac:dyDescent="0.3">
      <c r="A936" s="4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4"/>
      <c r="Y936" s="4"/>
      <c r="Z936" s="4"/>
    </row>
    <row r="937" spans="1:26" ht="14.25" customHeight="1" x14ac:dyDescent="0.3">
      <c r="A937" s="4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4"/>
      <c r="Y937" s="4"/>
      <c r="Z937" s="4"/>
    </row>
    <row r="938" spans="1:26" ht="14.25" customHeight="1" x14ac:dyDescent="0.3">
      <c r="A938" s="4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4"/>
      <c r="Y938" s="4"/>
      <c r="Z938" s="4"/>
    </row>
    <row r="939" spans="1:26" ht="14.25" customHeight="1" x14ac:dyDescent="0.3">
      <c r="A939" s="4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4"/>
      <c r="Y939" s="4"/>
      <c r="Z939" s="4"/>
    </row>
    <row r="940" spans="1:26" ht="14.25" customHeight="1" x14ac:dyDescent="0.3">
      <c r="A940" s="4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4"/>
      <c r="Y940" s="4"/>
      <c r="Z940" s="4"/>
    </row>
    <row r="941" spans="1:26" ht="14.25" customHeight="1" x14ac:dyDescent="0.3">
      <c r="A941" s="4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4"/>
      <c r="Y941" s="4"/>
      <c r="Z941" s="4"/>
    </row>
    <row r="942" spans="1:26" ht="14.25" customHeight="1" x14ac:dyDescent="0.3">
      <c r="A942" s="4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4"/>
      <c r="Y942" s="4"/>
      <c r="Z942" s="4"/>
    </row>
    <row r="943" spans="1:26" ht="14.25" customHeight="1" x14ac:dyDescent="0.3">
      <c r="A943" s="4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4"/>
      <c r="Y943" s="4"/>
      <c r="Z943" s="4"/>
    </row>
    <row r="944" spans="1:26" ht="14.25" customHeight="1" x14ac:dyDescent="0.3">
      <c r="A944" s="4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4"/>
      <c r="Y944" s="4"/>
      <c r="Z944" s="4"/>
    </row>
    <row r="945" spans="1:26" ht="14.25" customHeight="1" x14ac:dyDescent="0.3">
      <c r="A945" s="4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4"/>
      <c r="Y945" s="4"/>
      <c r="Z945" s="4"/>
    </row>
    <row r="946" spans="1:26" ht="14.25" customHeight="1" x14ac:dyDescent="0.3">
      <c r="A946" s="4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4"/>
      <c r="Y946" s="4"/>
      <c r="Z946" s="4"/>
    </row>
    <row r="947" spans="1:26" ht="14.25" customHeight="1" x14ac:dyDescent="0.3">
      <c r="A947" s="4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4"/>
      <c r="Y947" s="4"/>
      <c r="Z947" s="4"/>
    </row>
    <row r="948" spans="1:26" ht="14.25" customHeight="1" x14ac:dyDescent="0.3">
      <c r="A948" s="4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4"/>
      <c r="Y948" s="4"/>
      <c r="Z948" s="4"/>
    </row>
    <row r="949" spans="1:26" ht="14.25" customHeight="1" x14ac:dyDescent="0.3">
      <c r="A949" s="4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4"/>
      <c r="Y949" s="4"/>
      <c r="Z949" s="4"/>
    </row>
    <row r="950" spans="1:26" ht="14.25" customHeight="1" x14ac:dyDescent="0.3">
      <c r="A950" s="4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4"/>
      <c r="Y950" s="4"/>
      <c r="Z950" s="4"/>
    </row>
    <row r="951" spans="1:26" ht="14.25" customHeight="1" x14ac:dyDescent="0.3">
      <c r="A951" s="4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4"/>
      <c r="Y951" s="4"/>
      <c r="Z951" s="4"/>
    </row>
    <row r="952" spans="1:26" ht="14.25" customHeight="1" x14ac:dyDescent="0.3">
      <c r="A952" s="4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4"/>
      <c r="Y952" s="4"/>
      <c r="Z952" s="4"/>
    </row>
    <row r="953" spans="1:26" ht="14.25" customHeight="1" x14ac:dyDescent="0.3">
      <c r="A953" s="4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4"/>
      <c r="Y953" s="4"/>
      <c r="Z953" s="4"/>
    </row>
    <row r="954" spans="1:26" ht="14.25" customHeight="1" x14ac:dyDescent="0.3">
      <c r="A954" s="4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4"/>
      <c r="Y954" s="4"/>
      <c r="Z954" s="4"/>
    </row>
    <row r="955" spans="1:26" ht="14.25" customHeight="1" x14ac:dyDescent="0.3">
      <c r="A955" s="4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4"/>
      <c r="Y955" s="4"/>
      <c r="Z955" s="4"/>
    </row>
    <row r="956" spans="1:26" ht="14.25" customHeight="1" x14ac:dyDescent="0.3">
      <c r="A956" s="4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4"/>
      <c r="Y956" s="4"/>
      <c r="Z956" s="4"/>
    </row>
    <row r="957" spans="1:26" ht="14.25" customHeight="1" x14ac:dyDescent="0.3">
      <c r="A957" s="4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4"/>
      <c r="Y957" s="4"/>
      <c r="Z957" s="4"/>
    </row>
    <row r="958" spans="1:26" ht="14.25" customHeight="1" x14ac:dyDescent="0.3">
      <c r="A958" s="4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4"/>
      <c r="Y958" s="4"/>
      <c r="Z958" s="4"/>
    </row>
    <row r="959" spans="1:26" ht="14.25" customHeight="1" x14ac:dyDescent="0.3">
      <c r="A959" s="4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4"/>
      <c r="Y959" s="4"/>
      <c r="Z959" s="4"/>
    </row>
    <row r="960" spans="1:26" ht="14.25" customHeight="1" x14ac:dyDescent="0.3">
      <c r="A960" s="4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4"/>
      <c r="Y960" s="4"/>
      <c r="Z960" s="4"/>
    </row>
    <row r="961" spans="1:26" ht="14.25" customHeight="1" x14ac:dyDescent="0.3">
      <c r="A961" s="4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4"/>
      <c r="Y961" s="4"/>
      <c r="Z961" s="4"/>
    </row>
    <row r="962" spans="1:26" ht="14.25" customHeight="1" x14ac:dyDescent="0.3">
      <c r="A962" s="4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4"/>
      <c r="Y962" s="4"/>
      <c r="Z962" s="4"/>
    </row>
    <row r="963" spans="1:26" ht="14.25" customHeight="1" x14ac:dyDescent="0.3">
      <c r="A963" s="4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4"/>
      <c r="Y963" s="4"/>
      <c r="Z963" s="4"/>
    </row>
    <row r="964" spans="1:26" ht="14.25" customHeight="1" x14ac:dyDescent="0.3">
      <c r="A964" s="4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4"/>
      <c r="Y964" s="4"/>
      <c r="Z964" s="4"/>
    </row>
    <row r="965" spans="1:26" ht="14.25" customHeight="1" x14ac:dyDescent="0.3">
      <c r="A965" s="4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4"/>
      <c r="Y965" s="4"/>
      <c r="Z965" s="4"/>
    </row>
    <row r="966" spans="1:26" ht="14.25" customHeight="1" x14ac:dyDescent="0.3">
      <c r="A966" s="4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4"/>
      <c r="Y966" s="4"/>
      <c r="Z966" s="4"/>
    </row>
    <row r="967" spans="1:26" ht="14.25" customHeight="1" x14ac:dyDescent="0.3">
      <c r="A967" s="4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4"/>
      <c r="Y967" s="4"/>
      <c r="Z967" s="4"/>
    </row>
    <row r="968" spans="1:26" ht="14.25" customHeight="1" x14ac:dyDescent="0.3">
      <c r="A968" s="4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4"/>
      <c r="Y968" s="4"/>
      <c r="Z968" s="4"/>
    </row>
    <row r="969" spans="1:26" ht="14.25" customHeight="1" x14ac:dyDescent="0.3">
      <c r="A969" s="4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4"/>
      <c r="Y969" s="4"/>
      <c r="Z969" s="4"/>
    </row>
    <row r="970" spans="1:26" ht="14.25" customHeight="1" x14ac:dyDescent="0.3">
      <c r="A970" s="4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4"/>
      <c r="Y970" s="4"/>
      <c r="Z970" s="4"/>
    </row>
    <row r="971" spans="1:26" ht="14.25" customHeight="1" x14ac:dyDescent="0.3">
      <c r="A971" s="4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4"/>
      <c r="Y971" s="4"/>
      <c r="Z971" s="4"/>
    </row>
    <row r="972" spans="1:26" ht="14.25" customHeight="1" x14ac:dyDescent="0.3">
      <c r="A972" s="4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4"/>
      <c r="Y972" s="4"/>
      <c r="Z972" s="4"/>
    </row>
    <row r="973" spans="1:26" ht="14.25" customHeight="1" x14ac:dyDescent="0.3">
      <c r="A973" s="4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4"/>
      <c r="Y973" s="4"/>
      <c r="Z973" s="4"/>
    </row>
    <row r="974" spans="1:26" ht="14.25" customHeight="1" x14ac:dyDescent="0.3">
      <c r="A974" s="4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4"/>
      <c r="Y974" s="4"/>
      <c r="Z974" s="4"/>
    </row>
    <row r="975" spans="1:26" ht="14.25" customHeight="1" x14ac:dyDescent="0.3">
      <c r="A975" s="4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4"/>
      <c r="Y975" s="4"/>
      <c r="Z975" s="4"/>
    </row>
    <row r="976" spans="1:26" ht="14.25" customHeight="1" x14ac:dyDescent="0.3">
      <c r="A976" s="4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4"/>
      <c r="Y976" s="4"/>
      <c r="Z976" s="4"/>
    </row>
    <row r="977" spans="1:26" ht="14.25" customHeight="1" x14ac:dyDescent="0.3">
      <c r="A977" s="4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4"/>
      <c r="Y977" s="4"/>
      <c r="Z977" s="4"/>
    </row>
    <row r="978" spans="1:26" ht="14.25" customHeight="1" x14ac:dyDescent="0.3">
      <c r="A978" s="4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4"/>
      <c r="Y978" s="4"/>
      <c r="Z978" s="4"/>
    </row>
    <row r="979" spans="1:26" ht="14.25" customHeight="1" x14ac:dyDescent="0.3">
      <c r="A979" s="4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4"/>
      <c r="Y979" s="4"/>
      <c r="Z979" s="4"/>
    </row>
    <row r="980" spans="1:26" ht="14.25" customHeight="1" x14ac:dyDescent="0.3">
      <c r="A980" s="4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4"/>
      <c r="Y980" s="4"/>
      <c r="Z980" s="4"/>
    </row>
  </sheetData>
  <autoFilter ref="B1:X1" xr:uid="{00000000-0001-0000-0100-000000000000}">
    <sortState xmlns:xlrd2="http://schemas.microsoft.com/office/spreadsheetml/2017/richdata2" ref="B2:X41">
      <sortCondition descending="1" ref="C1"/>
    </sortState>
  </autoFilter>
  <phoneticPr fontId="9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993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5.6640625" bestFit="1" customWidth="1"/>
    <col min="6" max="6" width="11.33203125" bestFit="1" customWidth="1"/>
    <col min="7" max="7" width="13" bestFit="1" customWidth="1"/>
    <col min="8" max="8" width="8.77734375" bestFit="1" customWidth="1"/>
    <col min="9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54</v>
      </c>
      <c r="F1" s="34" t="s">
        <v>143</v>
      </c>
      <c r="G1" s="34" t="s">
        <v>196</v>
      </c>
      <c r="H1" s="34" t="s">
        <v>225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55</v>
      </c>
      <c r="C2" s="17">
        <f>SUM(E2:X2)</f>
        <v>355</v>
      </c>
      <c r="D2" s="16" t="s">
        <v>20</v>
      </c>
      <c r="E2" s="18">
        <v>95</v>
      </c>
      <c r="F2" s="35">
        <v>140</v>
      </c>
      <c r="G2" s="18">
        <v>120</v>
      </c>
      <c r="H2" s="7" t="s">
        <v>31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58</v>
      </c>
      <c r="C3" s="6">
        <f>SUM(E3:X3)</f>
        <v>212</v>
      </c>
      <c r="D3" s="16" t="s">
        <v>20</v>
      </c>
      <c r="E3" s="7">
        <v>24</v>
      </c>
      <c r="F3" s="7">
        <v>105</v>
      </c>
      <c r="G3" s="7" t="s">
        <v>31</v>
      </c>
      <c r="H3" s="7">
        <v>83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5" t="s">
        <v>56</v>
      </c>
      <c r="C4" s="6">
        <f>SUM(E4:X4)</f>
        <v>209</v>
      </c>
      <c r="D4" s="16" t="s">
        <v>20</v>
      </c>
      <c r="E4" s="36">
        <v>87</v>
      </c>
      <c r="F4" s="7">
        <v>42</v>
      </c>
      <c r="G4" s="7">
        <v>80</v>
      </c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232</v>
      </c>
      <c r="C5" s="6">
        <f>SUM(E5:X5)</f>
        <v>165</v>
      </c>
      <c r="D5" s="16" t="s">
        <v>20</v>
      </c>
      <c r="E5" s="7" t="s">
        <v>31</v>
      </c>
      <c r="F5" s="7" t="s">
        <v>31</v>
      </c>
      <c r="G5" s="7" t="s">
        <v>31</v>
      </c>
      <c r="H5" s="7">
        <v>165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5" t="s">
        <v>57</v>
      </c>
      <c r="C6" s="6">
        <f>SUM(E6:X6)</f>
        <v>132</v>
      </c>
      <c r="D6" s="16" t="s">
        <v>20</v>
      </c>
      <c r="E6" s="7">
        <v>48</v>
      </c>
      <c r="F6" s="7">
        <v>84</v>
      </c>
      <c r="G6" s="7" t="s">
        <v>31</v>
      </c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233</v>
      </c>
      <c r="C7" s="6">
        <f>SUM(E7:X7)</f>
        <v>124</v>
      </c>
      <c r="D7" s="16" t="s">
        <v>20</v>
      </c>
      <c r="E7" s="7" t="s">
        <v>31</v>
      </c>
      <c r="F7" s="7" t="s">
        <v>31</v>
      </c>
      <c r="G7" s="7" t="s">
        <v>31</v>
      </c>
      <c r="H7" s="7">
        <v>124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5" t="s">
        <v>145</v>
      </c>
      <c r="C8" s="6">
        <f>SUM(E8:X8)</f>
        <v>120</v>
      </c>
      <c r="D8" s="16" t="s">
        <v>20</v>
      </c>
      <c r="E8" s="7" t="s">
        <v>31</v>
      </c>
      <c r="F8" s="7">
        <v>63</v>
      </c>
      <c r="G8" s="7" t="s">
        <v>31</v>
      </c>
      <c r="H8" s="36">
        <v>57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1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198</v>
      </c>
      <c r="C9" s="6">
        <f>SUM(E9:X9)</f>
        <v>55</v>
      </c>
      <c r="D9" s="16" t="s">
        <v>20</v>
      </c>
      <c r="E9" s="7" t="s">
        <v>31</v>
      </c>
      <c r="F9" s="7" t="s">
        <v>31</v>
      </c>
      <c r="G9" s="36">
        <v>55</v>
      </c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1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146</v>
      </c>
      <c r="C10" s="6">
        <f>SUM(E10:X10)</f>
        <v>21</v>
      </c>
      <c r="D10" s="16" t="s">
        <v>20</v>
      </c>
      <c r="E10" s="7" t="s">
        <v>31</v>
      </c>
      <c r="F10" s="7">
        <v>21</v>
      </c>
      <c r="G10" s="7" t="s">
        <v>31</v>
      </c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/>
      <c r="C11" s="6">
        <f>SUM(E11:X11)</f>
        <v>0</v>
      </c>
      <c r="D11" s="16" t="s">
        <v>20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/>
      <c r="C12" s="6">
        <f>SUM(E12:X12)</f>
        <v>0</v>
      </c>
      <c r="D12" s="16" t="s">
        <v>20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/>
      <c r="C13" s="6">
        <f>SUM(E13:X13)</f>
        <v>0</v>
      </c>
      <c r="D13" s="16" t="s">
        <v>20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/>
      <c r="C14" s="6">
        <f>SUM(E14:X14)</f>
        <v>0</v>
      </c>
      <c r="D14" s="16" t="s">
        <v>20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/>
      <c r="C15" s="6">
        <f>SUM(E15:X15)</f>
        <v>0</v>
      </c>
      <c r="D15" s="16" t="s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/>
      <c r="C16" s="6">
        <f>SUM(E16:X16)</f>
        <v>0</v>
      </c>
      <c r="D16" s="16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/>
      <c r="C17" s="6">
        <f>SUM(E17:X17)</f>
        <v>0</v>
      </c>
      <c r="D17" s="16" t="s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/>
      <c r="C18" s="6">
        <f>SUM(E18:X18)</f>
        <v>0</v>
      </c>
      <c r="D18" s="16" t="s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>SUM(E19:X19)</f>
        <v>0</v>
      </c>
      <c r="D19" s="16" t="s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/>
      <c r="C20" s="6">
        <f>SUM(E20:X20)</f>
        <v>0</v>
      </c>
      <c r="D20" s="16" t="s">
        <v>20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>SUM(E21:X21)</f>
        <v>0</v>
      </c>
      <c r="D21" s="16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/>
      <c r="C22" s="6">
        <f>SUM(E22:X22)</f>
        <v>0</v>
      </c>
      <c r="D22" s="16" t="s">
        <v>20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>SUM(E23:X23)</f>
        <v>0</v>
      </c>
      <c r="D23" s="16" t="s">
        <v>20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16">
        <v>23</v>
      </c>
      <c r="B24" s="5"/>
      <c r="C24" s="6">
        <f>SUM(E24:X24)</f>
        <v>0</v>
      </c>
      <c r="D24" s="16" t="s">
        <v>20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>SUM(E25:X25)</f>
        <v>0</v>
      </c>
      <c r="D25" s="16" t="s">
        <v>20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16">
        <v>25</v>
      </c>
      <c r="B26" s="5"/>
      <c r="C26" s="6">
        <f>SUM(E26:X26)</f>
        <v>0</v>
      </c>
      <c r="D26" s="16" t="s">
        <v>20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>SUM(E27:X27)</f>
        <v>0</v>
      </c>
      <c r="D27" s="16" t="s">
        <v>20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16">
        <v>27</v>
      </c>
      <c r="B28" s="5"/>
      <c r="C28" s="6">
        <f>SUM(E28:X28)</f>
        <v>0</v>
      </c>
      <c r="D28" s="16" t="s">
        <v>20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>SUM(E29:X29)</f>
        <v>0</v>
      </c>
      <c r="D29" s="16" t="s">
        <v>20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16">
        <v>29</v>
      </c>
      <c r="B30" s="5"/>
      <c r="C30" s="6">
        <f>SUM(E30:X30)</f>
        <v>0</v>
      </c>
      <c r="D30" s="16" t="s">
        <v>20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>SUM(E31:X31)</f>
        <v>0</v>
      </c>
      <c r="D31" s="16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16">
        <v>31</v>
      </c>
      <c r="B32" s="5"/>
      <c r="C32" s="6">
        <f>SUM(E32:X32)</f>
        <v>0</v>
      </c>
      <c r="D32" s="16" t="s">
        <v>20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16">
        <v>33</v>
      </c>
      <c r="B34" s="5"/>
      <c r="C34" s="6">
        <f>SUM(E34:X34)</f>
        <v>0</v>
      </c>
      <c r="D34" s="16" t="s">
        <v>20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16">
        <v>35</v>
      </c>
      <c r="B36" s="5"/>
      <c r="C36" s="6">
        <f>SUM(E36:X36)</f>
        <v>0</v>
      </c>
      <c r="D36" s="16" t="s">
        <v>20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16">
        <v>37</v>
      </c>
      <c r="B38" s="5"/>
      <c r="C38" s="6">
        <f>SUM(E38:X38)</f>
        <v>0</v>
      </c>
      <c r="D38" s="16" t="s">
        <v>20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16">
        <v>39</v>
      </c>
      <c r="B40" s="5"/>
      <c r="C40" s="6">
        <f>SUM(E40:X40)</f>
        <v>0</v>
      </c>
      <c r="D40" s="16" t="s">
        <v>20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  <row r="984" spans="1:27" ht="14.25" customHeight="1" x14ac:dyDescent="0.3"/>
    <row r="985" spans="1:27" ht="14.25" customHeight="1" x14ac:dyDescent="0.3"/>
    <row r="986" spans="1:27" ht="14.25" customHeight="1" x14ac:dyDescent="0.3"/>
    <row r="987" spans="1:27" ht="14.25" customHeight="1" x14ac:dyDescent="0.3"/>
    <row r="988" spans="1:27" ht="14.25" customHeight="1" x14ac:dyDescent="0.3"/>
    <row r="989" spans="1:27" ht="14.25" customHeight="1" x14ac:dyDescent="0.3"/>
    <row r="990" spans="1:27" ht="14.25" customHeight="1" x14ac:dyDescent="0.3"/>
    <row r="991" spans="1:27" ht="14.25" customHeight="1" x14ac:dyDescent="0.3"/>
    <row r="992" spans="1:27" ht="14.25" customHeight="1" x14ac:dyDescent="0.3"/>
    <row r="993" ht="14.25" customHeight="1" x14ac:dyDescent="0.3"/>
  </sheetData>
  <autoFilter ref="B1:Y41" xr:uid="{00000000-0001-0000-0200-000000000000}"/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980"/>
  <sheetViews>
    <sheetView zoomScaleNormal="100" workbookViewId="0"/>
  </sheetViews>
  <sheetFormatPr defaultColWidth="25.33203125" defaultRowHeight="15" customHeight="1" x14ac:dyDescent="0.3"/>
  <cols>
    <col min="1" max="1" width="5" style="28" customWidth="1"/>
    <col min="3" max="3" width="8.5546875" bestFit="1" customWidth="1"/>
    <col min="4" max="4" width="13.44140625" bestFit="1" customWidth="1"/>
    <col min="5" max="5" width="16.33203125" customWidth="1"/>
    <col min="6" max="6" width="18.33203125" style="28" bestFit="1" customWidth="1"/>
    <col min="7" max="7" width="7.88671875" bestFit="1" customWidth="1"/>
    <col min="8" max="8" width="11.109375" bestFit="1" customWidth="1"/>
    <col min="9" max="9" width="9.33203125" bestFit="1" customWidth="1"/>
    <col min="10" max="10" width="8.77734375" bestFit="1" customWidth="1"/>
  </cols>
  <sheetData>
    <row r="1" spans="1:82" ht="14.25" customHeight="1" thickBot="1" x14ac:dyDescent="0.35">
      <c r="A1" s="43"/>
      <c r="B1" s="21" t="s">
        <v>10</v>
      </c>
      <c r="C1" s="21" t="s">
        <v>12</v>
      </c>
      <c r="D1" s="21" t="s">
        <v>11</v>
      </c>
      <c r="E1" s="34" t="s">
        <v>37</v>
      </c>
      <c r="F1" s="41" t="s">
        <v>54</v>
      </c>
      <c r="G1" s="34" t="s">
        <v>248</v>
      </c>
      <c r="H1" s="34" t="s">
        <v>143</v>
      </c>
      <c r="I1" s="34" t="s">
        <v>196</v>
      </c>
      <c r="J1" s="34" t="s">
        <v>225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37">
        <v>1</v>
      </c>
      <c r="B2" s="16" t="s">
        <v>44</v>
      </c>
      <c r="C2" s="17">
        <f>SUM(E2:X2)</f>
        <v>581</v>
      </c>
      <c r="D2" s="16" t="s">
        <v>22</v>
      </c>
      <c r="E2" s="35">
        <v>174</v>
      </c>
      <c r="F2" s="42">
        <v>117</v>
      </c>
      <c r="G2" s="7" t="s">
        <v>31</v>
      </c>
      <c r="H2" s="18">
        <v>125</v>
      </c>
      <c r="I2" s="35">
        <v>165</v>
      </c>
      <c r="J2" s="7" t="s">
        <v>31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38">
        <v>2</v>
      </c>
      <c r="B3" s="5" t="s">
        <v>140</v>
      </c>
      <c r="C3" s="6">
        <f>SUM(E3:X3)</f>
        <v>354</v>
      </c>
      <c r="D3" s="16" t="s">
        <v>22</v>
      </c>
      <c r="E3" s="7" t="s">
        <v>31</v>
      </c>
      <c r="F3" s="7" t="s">
        <v>31</v>
      </c>
      <c r="G3" s="36">
        <v>130</v>
      </c>
      <c r="H3" s="7">
        <v>84</v>
      </c>
      <c r="I3" s="7" t="s">
        <v>31</v>
      </c>
      <c r="J3" s="7">
        <v>140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38">
        <v>3</v>
      </c>
      <c r="B4" s="5" t="s">
        <v>60</v>
      </c>
      <c r="C4" s="6">
        <f>SUM(E4:X4)</f>
        <v>244</v>
      </c>
      <c r="D4" s="16" t="s">
        <v>22</v>
      </c>
      <c r="E4" s="7" t="s">
        <v>31</v>
      </c>
      <c r="F4" s="39">
        <v>119</v>
      </c>
      <c r="G4" s="7" t="s">
        <v>31</v>
      </c>
      <c r="H4" s="7" t="s">
        <v>31</v>
      </c>
      <c r="I4" s="7">
        <v>125</v>
      </c>
      <c r="J4" s="7" t="s">
        <v>31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38">
        <v>4</v>
      </c>
      <c r="B5" s="5" t="s">
        <v>63</v>
      </c>
      <c r="C5" s="6">
        <f>SUM(E5:X5)</f>
        <v>226</v>
      </c>
      <c r="D5" s="16" t="s">
        <v>22</v>
      </c>
      <c r="E5" s="7" t="s">
        <v>31</v>
      </c>
      <c r="F5" s="40">
        <v>51</v>
      </c>
      <c r="G5" s="7" t="s">
        <v>31</v>
      </c>
      <c r="H5" s="7" t="s">
        <v>31</v>
      </c>
      <c r="I5" s="7" t="s">
        <v>31</v>
      </c>
      <c r="J5" s="7">
        <v>175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38">
        <v>5</v>
      </c>
      <c r="B6" s="5" t="s">
        <v>62</v>
      </c>
      <c r="C6" s="6">
        <f>SUM(E6:X6)</f>
        <v>225</v>
      </c>
      <c r="D6" s="16" t="s">
        <v>22</v>
      </c>
      <c r="E6" s="7" t="s">
        <v>31</v>
      </c>
      <c r="F6" s="40">
        <v>68</v>
      </c>
      <c r="G6" s="7" t="s">
        <v>31</v>
      </c>
      <c r="H6" s="36">
        <v>57</v>
      </c>
      <c r="I6" s="7">
        <v>100</v>
      </c>
      <c r="J6" s="7" t="s">
        <v>31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1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38">
        <v>6</v>
      </c>
      <c r="B7" s="5" t="s">
        <v>64</v>
      </c>
      <c r="C7" s="6">
        <f>SUM(E7:X7)</f>
        <v>202</v>
      </c>
      <c r="D7" s="16" t="s">
        <v>22</v>
      </c>
      <c r="E7" s="7" t="s">
        <v>31</v>
      </c>
      <c r="F7" s="40">
        <v>34</v>
      </c>
      <c r="G7" s="7" t="s">
        <v>31</v>
      </c>
      <c r="H7" s="7">
        <v>63</v>
      </c>
      <c r="I7" s="7" t="s">
        <v>31</v>
      </c>
      <c r="J7" s="7">
        <v>105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38">
        <v>7</v>
      </c>
      <c r="B8" s="5" t="s">
        <v>141</v>
      </c>
      <c r="C8" s="6">
        <f>SUM(E8:X8)</f>
        <v>162</v>
      </c>
      <c r="D8" s="16" t="s">
        <v>22</v>
      </c>
      <c r="E8" s="7" t="s">
        <v>31</v>
      </c>
      <c r="F8" s="7" t="s">
        <v>31</v>
      </c>
      <c r="G8" s="7">
        <v>77</v>
      </c>
      <c r="H8" s="7" t="s">
        <v>31</v>
      </c>
      <c r="I8" s="7" t="s">
        <v>31</v>
      </c>
      <c r="J8" s="36">
        <v>85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1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38">
        <v>8</v>
      </c>
      <c r="B9" s="5" t="s">
        <v>61</v>
      </c>
      <c r="C9" s="6">
        <f>SUM(E9:X9)</f>
        <v>160</v>
      </c>
      <c r="D9" s="16" t="s">
        <v>22</v>
      </c>
      <c r="E9" s="7" t="s">
        <v>31</v>
      </c>
      <c r="F9" s="40">
        <v>85</v>
      </c>
      <c r="G9" s="7" t="s">
        <v>31</v>
      </c>
      <c r="H9" s="7" t="s">
        <v>31</v>
      </c>
      <c r="I9" s="7">
        <v>75</v>
      </c>
      <c r="J9" s="7" t="s">
        <v>31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38">
        <v>9</v>
      </c>
      <c r="B10" s="5" t="s">
        <v>65</v>
      </c>
      <c r="C10" s="6">
        <f>SUM(E10:X10)</f>
        <v>147</v>
      </c>
      <c r="D10" s="16" t="s">
        <v>22</v>
      </c>
      <c r="E10" s="7" t="s">
        <v>31</v>
      </c>
      <c r="F10" s="40">
        <v>17</v>
      </c>
      <c r="G10" s="7" t="s">
        <v>31</v>
      </c>
      <c r="H10" s="7">
        <v>105</v>
      </c>
      <c r="I10" s="7">
        <v>25</v>
      </c>
      <c r="J10" s="7" t="s">
        <v>31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38">
        <v>10</v>
      </c>
      <c r="B11" s="5" t="s">
        <v>59</v>
      </c>
      <c r="C11" s="6">
        <f>SUM(E11:X11)</f>
        <v>135</v>
      </c>
      <c r="D11" s="16" t="s">
        <v>22</v>
      </c>
      <c r="E11" s="7" t="s">
        <v>31</v>
      </c>
      <c r="F11" s="40">
        <v>135</v>
      </c>
      <c r="G11" s="7" t="s">
        <v>31</v>
      </c>
      <c r="H11" s="7" t="s">
        <v>31</v>
      </c>
      <c r="I11" s="7" t="s">
        <v>31</v>
      </c>
      <c r="J11" s="7" t="s">
        <v>31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38">
        <v>11</v>
      </c>
      <c r="B12" s="5" t="s">
        <v>45</v>
      </c>
      <c r="C12" s="6">
        <f>SUM(E12:X12)</f>
        <v>127</v>
      </c>
      <c r="D12" s="16" t="s">
        <v>22</v>
      </c>
      <c r="E12" s="7">
        <v>127</v>
      </c>
      <c r="F12" s="38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38">
        <v>12</v>
      </c>
      <c r="B13" s="5" t="s">
        <v>142</v>
      </c>
      <c r="C13" s="6">
        <f>SUM(E13:X13)</f>
        <v>74</v>
      </c>
      <c r="D13" s="16" t="s">
        <v>22</v>
      </c>
      <c r="E13" s="7" t="s">
        <v>31</v>
      </c>
      <c r="F13" s="7" t="s">
        <v>31</v>
      </c>
      <c r="G13" s="7">
        <v>39</v>
      </c>
      <c r="H13" s="7" t="s">
        <v>31</v>
      </c>
      <c r="I13" s="7" t="s">
        <v>31</v>
      </c>
      <c r="J13" s="7">
        <v>35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38">
        <v>13</v>
      </c>
      <c r="B14" s="5" t="s">
        <v>199</v>
      </c>
      <c r="C14" s="6">
        <f>SUM(E14:X14)</f>
        <v>50</v>
      </c>
      <c r="D14" s="16" t="s">
        <v>22</v>
      </c>
      <c r="E14" s="7" t="s">
        <v>31</v>
      </c>
      <c r="F14" s="7" t="s">
        <v>31</v>
      </c>
      <c r="G14" s="7" t="s">
        <v>31</v>
      </c>
      <c r="H14" s="7" t="s">
        <v>31</v>
      </c>
      <c r="I14" s="7">
        <v>50</v>
      </c>
      <c r="J14" s="7" t="s">
        <v>31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38">
        <v>14</v>
      </c>
      <c r="B15" s="5" t="s">
        <v>169</v>
      </c>
      <c r="C15" s="6">
        <f>SUM(E15:X15)</f>
        <v>21</v>
      </c>
      <c r="D15" s="16" t="s">
        <v>22</v>
      </c>
      <c r="E15" s="7" t="s">
        <v>31</v>
      </c>
      <c r="F15" s="7" t="s">
        <v>31</v>
      </c>
      <c r="G15" s="7" t="s">
        <v>31</v>
      </c>
      <c r="H15" s="7">
        <v>21</v>
      </c>
      <c r="I15" s="7" t="s">
        <v>31</v>
      </c>
      <c r="J15" s="7" t="s">
        <v>31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38">
        <v>15</v>
      </c>
      <c r="B16" s="5"/>
      <c r="C16" s="6">
        <f>SUM(E16:X16)</f>
        <v>0</v>
      </c>
      <c r="D16" s="16" t="s">
        <v>22</v>
      </c>
      <c r="E16" s="7"/>
      <c r="F16" s="3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38">
        <v>16</v>
      </c>
      <c r="B17" s="5"/>
      <c r="C17" s="6">
        <f>SUM(E17:X17)</f>
        <v>0</v>
      </c>
      <c r="D17" s="16" t="s">
        <v>22</v>
      </c>
      <c r="E17" s="7"/>
      <c r="F17" s="3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38">
        <v>17</v>
      </c>
      <c r="B18" s="5"/>
      <c r="C18" s="6">
        <f>SUM(E18:X18)</f>
        <v>0</v>
      </c>
      <c r="D18" s="16" t="s">
        <v>22</v>
      </c>
      <c r="E18" s="7"/>
      <c r="F18" s="3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38">
        <v>18</v>
      </c>
      <c r="B19" s="5"/>
      <c r="C19" s="6">
        <f>SUM(E19:X19)</f>
        <v>0</v>
      </c>
      <c r="D19" s="16" t="s">
        <v>22</v>
      </c>
      <c r="E19" s="7"/>
      <c r="F19" s="3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38">
        <v>19</v>
      </c>
      <c r="B20" s="5"/>
      <c r="C20" s="6">
        <f>SUM(E20:X20)</f>
        <v>0</v>
      </c>
      <c r="D20" s="16" t="s">
        <v>22</v>
      </c>
      <c r="E20" s="7"/>
      <c r="F20" s="3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38">
        <v>20</v>
      </c>
      <c r="B21" s="5"/>
      <c r="C21" s="6">
        <f>SUM(E21:X21)</f>
        <v>0</v>
      </c>
      <c r="D21" s="16" t="s">
        <v>22</v>
      </c>
      <c r="E21" s="7"/>
      <c r="F21" s="3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38">
        <v>21</v>
      </c>
      <c r="B22" s="5"/>
      <c r="C22" s="6">
        <f>SUM(E22:X22)</f>
        <v>0</v>
      </c>
      <c r="D22" s="16" t="s">
        <v>22</v>
      </c>
      <c r="E22" s="7"/>
      <c r="F22" s="3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38">
        <v>22</v>
      </c>
      <c r="B23" s="5"/>
      <c r="C23" s="6">
        <f>SUM(E23:X23)</f>
        <v>0</v>
      </c>
      <c r="D23" s="16" t="s">
        <v>22</v>
      </c>
      <c r="E23" s="7"/>
      <c r="F23" s="3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38">
        <v>23</v>
      </c>
      <c r="B24" s="5"/>
      <c r="C24" s="6">
        <f>SUM(E24:X24)</f>
        <v>0</v>
      </c>
      <c r="D24" s="16" t="s">
        <v>22</v>
      </c>
      <c r="E24" s="7"/>
      <c r="F24" s="3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38">
        <v>24</v>
      </c>
      <c r="B25" s="5"/>
      <c r="C25" s="6">
        <f>SUM(E25:X25)</f>
        <v>0</v>
      </c>
      <c r="D25" s="16" t="s">
        <v>22</v>
      </c>
      <c r="E25" s="7"/>
      <c r="F25" s="3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38">
        <v>25</v>
      </c>
      <c r="B26" s="5"/>
      <c r="C26" s="6">
        <f>SUM(E26:X26)</f>
        <v>0</v>
      </c>
      <c r="D26" s="16" t="s">
        <v>22</v>
      </c>
      <c r="E26" s="7"/>
      <c r="F26" s="3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38">
        <v>26</v>
      </c>
      <c r="B27" s="5"/>
      <c r="C27" s="6">
        <f>SUM(E27:X27)</f>
        <v>0</v>
      </c>
      <c r="D27" s="16" t="s">
        <v>22</v>
      </c>
      <c r="E27" s="7"/>
      <c r="F27" s="3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38">
        <v>27</v>
      </c>
      <c r="B28" s="5"/>
      <c r="C28" s="6">
        <f>SUM(E28:X28)</f>
        <v>0</v>
      </c>
      <c r="D28" s="16" t="s">
        <v>22</v>
      </c>
      <c r="E28" s="7"/>
      <c r="F28" s="3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38">
        <v>28</v>
      </c>
      <c r="B29" s="5"/>
      <c r="C29" s="6">
        <f>SUM(E29:X29)</f>
        <v>0</v>
      </c>
      <c r="D29" s="16" t="s">
        <v>22</v>
      </c>
      <c r="E29" s="7"/>
      <c r="F29" s="3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38">
        <v>29</v>
      </c>
      <c r="B30" s="5"/>
      <c r="C30" s="6">
        <f>SUM(E30:X30)</f>
        <v>0</v>
      </c>
      <c r="D30" s="16" t="s">
        <v>22</v>
      </c>
      <c r="E30" s="7"/>
      <c r="F30" s="3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38">
        <v>30</v>
      </c>
      <c r="B31" s="5"/>
      <c r="C31" s="6">
        <f>SUM(E31:X31)</f>
        <v>0</v>
      </c>
      <c r="D31" s="16" t="s">
        <v>22</v>
      </c>
      <c r="E31" s="7"/>
      <c r="F31" s="3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38">
        <v>31</v>
      </c>
      <c r="B32" s="5"/>
      <c r="C32" s="6">
        <f>SUM(E32:X32)</f>
        <v>0</v>
      </c>
      <c r="D32" s="16" t="s">
        <v>22</v>
      </c>
      <c r="E32" s="7"/>
      <c r="F32" s="3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38">
        <v>32</v>
      </c>
      <c r="B33" s="5"/>
      <c r="C33" s="6">
        <f>SUM(E33:X33)</f>
        <v>0</v>
      </c>
      <c r="D33" s="16" t="s">
        <v>22</v>
      </c>
      <c r="E33" s="7"/>
      <c r="F33" s="3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38">
        <v>33</v>
      </c>
      <c r="B34" s="5"/>
      <c r="C34" s="6">
        <f>SUM(E34:X34)</f>
        <v>0</v>
      </c>
      <c r="D34" s="16" t="s">
        <v>22</v>
      </c>
      <c r="E34" s="7"/>
      <c r="F34" s="3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38">
        <v>34</v>
      </c>
      <c r="B35" s="5"/>
      <c r="C35" s="6">
        <f>SUM(E35:X35)</f>
        <v>0</v>
      </c>
      <c r="D35" s="16" t="s">
        <v>22</v>
      </c>
      <c r="E35" s="7"/>
      <c r="F35" s="3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38">
        <v>35</v>
      </c>
      <c r="B36" s="5"/>
      <c r="C36" s="6">
        <f>SUM(E36:X36)</f>
        <v>0</v>
      </c>
      <c r="D36" s="16" t="s">
        <v>22</v>
      </c>
      <c r="E36" s="7"/>
      <c r="F36" s="3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38">
        <v>36</v>
      </c>
      <c r="B37" s="5"/>
      <c r="C37" s="6">
        <f>SUM(E37:X37)</f>
        <v>0</v>
      </c>
      <c r="D37" s="16" t="s">
        <v>22</v>
      </c>
      <c r="E37" s="7"/>
      <c r="F37" s="3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38">
        <v>37</v>
      </c>
      <c r="B38" s="5"/>
      <c r="C38" s="6">
        <f>SUM(E38:X38)</f>
        <v>0</v>
      </c>
      <c r="D38" s="16" t="s">
        <v>22</v>
      </c>
      <c r="E38" s="7"/>
      <c r="F38" s="3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38">
        <v>38</v>
      </c>
      <c r="B39" s="5"/>
      <c r="C39" s="6">
        <f>SUM(E39:X39)</f>
        <v>0</v>
      </c>
      <c r="D39" s="16" t="s">
        <v>22</v>
      </c>
      <c r="E39" s="7"/>
      <c r="F39" s="3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38">
        <v>39</v>
      </c>
      <c r="B40" s="5"/>
      <c r="C40" s="6">
        <f>SUM(E40:X40)</f>
        <v>0</v>
      </c>
      <c r="D40" s="16" t="s">
        <v>22</v>
      </c>
      <c r="E40" s="7"/>
      <c r="F40" s="3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38">
        <v>40</v>
      </c>
      <c r="B41" s="5"/>
      <c r="C41" s="6">
        <f>SUM(E41:X41)</f>
        <v>0</v>
      </c>
      <c r="D41" s="16" t="s">
        <v>22</v>
      </c>
      <c r="E41" s="7"/>
      <c r="F41" s="3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9"/>
      <c r="B42" s="4"/>
      <c r="C42" s="4"/>
      <c r="D42" s="4"/>
      <c r="E42" s="4"/>
      <c r="F42" s="9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9"/>
      <c r="B48" s="4"/>
      <c r="C48" s="4"/>
      <c r="D48" s="4"/>
      <c r="E48" s="4"/>
      <c r="F48" s="9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9"/>
      <c r="B49" s="4"/>
      <c r="C49" s="4"/>
      <c r="D49" s="4"/>
      <c r="E49" s="4"/>
      <c r="F49" s="9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9"/>
      <c r="B50" s="4"/>
      <c r="C50" s="4"/>
      <c r="D50" s="4"/>
      <c r="E50" s="4"/>
      <c r="F50" s="9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9"/>
      <c r="B51" s="4"/>
      <c r="C51" s="4"/>
      <c r="D51" s="4"/>
      <c r="E51" s="4"/>
      <c r="F51" s="9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9"/>
      <c r="B52" s="4"/>
      <c r="D52" s="4"/>
      <c r="E52" s="4"/>
      <c r="F52" s="9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9"/>
      <c r="B53" s="4"/>
      <c r="C53" s="4"/>
      <c r="D53" s="4"/>
      <c r="E53" s="4"/>
      <c r="F53" s="9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9"/>
      <c r="B54" s="4"/>
      <c r="C54" s="4"/>
      <c r="D54" s="4"/>
      <c r="E54" s="4"/>
      <c r="F54" s="9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9"/>
      <c r="B55" s="4"/>
      <c r="C55" s="4"/>
      <c r="D55" s="4"/>
      <c r="E55" s="4"/>
      <c r="F55" s="9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9"/>
      <c r="B56" s="4"/>
      <c r="C56" s="4"/>
      <c r="D56" s="4"/>
      <c r="E56" s="4"/>
      <c r="F56" s="9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9"/>
      <c r="B57" s="4"/>
      <c r="C57" s="4"/>
      <c r="D57" s="4"/>
      <c r="E57" s="4"/>
      <c r="F57" s="9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9"/>
      <c r="B58" s="4"/>
      <c r="C58" s="4"/>
      <c r="D58" s="4"/>
      <c r="E58" s="4"/>
      <c r="F58" s="9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9"/>
      <c r="B59" s="4"/>
      <c r="C59" s="4"/>
      <c r="D59" s="4"/>
      <c r="E59" s="4"/>
      <c r="F59" s="9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9"/>
      <c r="B60" s="4"/>
      <c r="C60" s="4"/>
      <c r="D60" s="4"/>
      <c r="E60" s="4"/>
      <c r="F60" s="9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9"/>
      <c r="B61" s="4"/>
      <c r="C61" s="4"/>
      <c r="D61" s="4"/>
      <c r="E61" s="4"/>
      <c r="F61" s="9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9"/>
      <c r="B62" s="4"/>
      <c r="C62" s="4"/>
      <c r="D62" s="4"/>
      <c r="E62" s="4"/>
      <c r="F62" s="9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9"/>
      <c r="B63" s="4"/>
      <c r="C63" s="4"/>
      <c r="D63" s="4"/>
      <c r="E63" s="4"/>
      <c r="F63" s="9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9"/>
      <c r="B64" s="4"/>
      <c r="C64" s="4"/>
      <c r="D64" s="4"/>
      <c r="E64" s="4"/>
      <c r="F64" s="9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9"/>
      <c r="B65" s="4"/>
      <c r="C65" s="4"/>
      <c r="D65" s="4"/>
      <c r="E65" s="4"/>
      <c r="F65" s="9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9"/>
      <c r="B66" s="4"/>
      <c r="C66" s="4"/>
      <c r="D66" s="4"/>
      <c r="E66" s="4"/>
      <c r="F66" s="9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9"/>
      <c r="B67" s="4"/>
      <c r="C67" s="4"/>
      <c r="D67" s="4"/>
      <c r="E67" s="4"/>
      <c r="F67" s="9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9"/>
      <c r="B68" s="4"/>
      <c r="C68" s="4"/>
      <c r="D68" s="4"/>
      <c r="E68" s="4"/>
      <c r="F68" s="9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9"/>
      <c r="B69" s="4"/>
      <c r="C69" s="4"/>
      <c r="D69" s="4"/>
      <c r="E69" s="4"/>
      <c r="F69" s="9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9"/>
      <c r="B70" s="4"/>
      <c r="C70" s="4"/>
      <c r="D70" s="4"/>
      <c r="E70" s="4"/>
      <c r="F70" s="9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9"/>
      <c r="B71" s="4"/>
      <c r="C71" s="4"/>
      <c r="D71" s="4"/>
      <c r="E71" s="4"/>
      <c r="F71" s="9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9"/>
      <c r="B72" s="4"/>
      <c r="C72" s="4"/>
      <c r="D72" s="4"/>
      <c r="E72" s="4"/>
      <c r="F72" s="9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9"/>
      <c r="B73" s="4"/>
      <c r="C73" s="4"/>
      <c r="D73" s="4"/>
      <c r="E73" s="4"/>
      <c r="F73" s="9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9"/>
      <c r="B74" s="4"/>
      <c r="C74" s="4"/>
      <c r="D74" s="4"/>
      <c r="E74" s="4"/>
      <c r="F74" s="9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9"/>
      <c r="B75" s="4"/>
      <c r="C75" s="4"/>
      <c r="D75" s="4"/>
      <c r="E75" s="4"/>
      <c r="F75" s="9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9"/>
      <c r="B76" s="4"/>
      <c r="C76" s="4"/>
      <c r="D76" s="4"/>
      <c r="E76" s="4"/>
      <c r="F76" s="9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9"/>
      <c r="B77" s="4"/>
      <c r="C77" s="4"/>
      <c r="D77" s="4"/>
      <c r="E77" s="4"/>
      <c r="F77" s="9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9"/>
      <c r="B78" s="4"/>
      <c r="C78" s="4"/>
      <c r="D78" s="4"/>
      <c r="E78" s="4"/>
      <c r="F78" s="9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9"/>
      <c r="B79" s="4"/>
      <c r="C79" s="4"/>
      <c r="D79" s="4"/>
      <c r="E79" s="4"/>
      <c r="F79" s="9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9"/>
      <c r="B80" s="4"/>
      <c r="C80" s="4"/>
      <c r="D80" s="4"/>
      <c r="E80" s="4"/>
      <c r="F80" s="9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9"/>
      <c r="B81" s="4"/>
      <c r="C81" s="4"/>
      <c r="D81" s="4"/>
      <c r="E81" s="4"/>
      <c r="F81" s="9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9"/>
      <c r="B82" s="4"/>
      <c r="C82" s="4"/>
      <c r="D82" s="4"/>
      <c r="E82" s="4"/>
      <c r="F82" s="9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9"/>
      <c r="B83" s="4"/>
      <c r="C83" s="4"/>
      <c r="D83" s="4"/>
      <c r="E83" s="4"/>
      <c r="F83" s="9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9"/>
      <c r="B84" s="4"/>
      <c r="C84" s="4"/>
      <c r="D84" s="4"/>
      <c r="E84" s="4"/>
      <c r="F84" s="9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9"/>
      <c r="B85" s="4"/>
      <c r="C85" s="4"/>
      <c r="D85" s="4"/>
      <c r="E85" s="4"/>
      <c r="F85" s="9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9"/>
      <c r="B86" s="4"/>
      <c r="C86" s="4"/>
      <c r="D86" s="4"/>
      <c r="E86" s="4"/>
      <c r="F86" s="9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9"/>
      <c r="B87" s="4"/>
      <c r="C87" s="4"/>
      <c r="D87" s="4"/>
      <c r="E87" s="4"/>
      <c r="F87" s="9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9"/>
      <c r="B88" s="4"/>
      <c r="C88" s="4"/>
      <c r="D88" s="4"/>
      <c r="E88" s="4"/>
      <c r="F88" s="9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9"/>
      <c r="B89" s="4"/>
      <c r="C89" s="4"/>
      <c r="D89" s="4"/>
      <c r="E89" s="4"/>
      <c r="F89" s="9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9"/>
      <c r="B90" s="4"/>
      <c r="C90" s="4"/>
      <c r="D90" s="4"/>
      <c r="E90" s="4"/>
      <c r="F90" s="9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9"/>
      <c r="B91" s="4"/>
      <c r="C91" s="4"/>
      <c r="D91" s="4"/>
      <c r="E91" s="4"/>
      <c r="F91" s="9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9"/>
      <c r="B92" s="4"/>
      <c r="C92" s="4"/>
      <c r="D92" s="4"/>
      <c r="E92" s="4"/>
      <c r="F92" s="9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9"/>
      <c r="B93" s="4"/>
      <c r="C93" s="4"/>
      <c r="D93" s="4"/>
      <c r="E93" s="4"/>
      <c r="F93" s="9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9"/>
      <c r="B94" s="4"/>
      <c r="C94" s="4"/>
      <c r="D94" s="4"/>
      <c r="E94" s="4"/>
      <c r="F94" s="9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9"/>
      <c r="B95" s="4"/>
      <c r="C95" s="4"/>
      <c r="D95" s="4"/>
      <c r="E95" s="4"/>
      <c r="F95" s="9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9"/>
      <c r="B96" s="4"/>
      <c r="C96" s="4"/>
      <c r="D96" s="4"/>
      <c r="E96" s="4"/>
      <c r="F96" s="9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9"/>
      <c r="B97" s="4"/>
      <c r="C97" s="4"/>
      <c r="D97" s="4"/>
      <c r="E97" s="4"/>
      <c r="F97" s="9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9"/>
      <c r="B98" s="4"/>
      <c r="C98" s="4"/>
      <c r="D98" s="4"/>
      <c r="E98" s="4"/>
      <c r="F98" s="9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9"/>
      <c r="B99" s="4"/>
      <c r="C99" s="4"/>
      <c r="D99" s="4"/>
      <c r="E99" s="4"/>
      <c r="F99" s="9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9"/>
      <c r="B100" s="4"/>
      <c r="C100" s="4"/>
      <c r="D100" s="4"/>
      <c r="E100" s="4"/>
      <c r="F100" s="9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9"/>
      <c r="B101" s="4"/>
      <c r="C101" s="4"/>
      <c r="D101" s="4"/>
      <c r="E101" s="4"/>
      <c r="F101" s="9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9"/>
      <c r="B102" s="4"/>
      <c r="C102" s="4"/>
      <c r="D102" s="4"/>
      <c r="E102" s="4"/>
      <c r="F102" s="9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9"/>
      <c r="B103" s="4"/>
      <c r="C103" s="4"/>
      <c r="D103" s="4"/>
      <c r="E103" s="4"/>
      <c r="F103" s="9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9"/>
      <c r="B104" s="4"/>
      <c r="C104" s="4"/>
      <c r="D104" s="4"/>
      <c r="E104" s="4"/>
      <c r="F104" s="9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9"/>
      <c r="B105" s="4"/>
      <c r="C105" s="4"/>
      <c r="D105" s="4"/>
      <c r="E105" s="4"/>
      <c r="F105" s="9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9"/>
      <c r="B106" s="4"/>
      <c r="C106" s="4"/>
      <c r="D106" s="4"/>
      <c r="E106" s="4"/>
      <c r="F106" s="9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9"/>
      <c r="B107" s="4"/>
      <c r="C107" s="4"/>
      <c r="D107" s="4"/>
      <c r="E107" s="4"/>
      <c r="F107" s="9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9"/>
      <c r="B108" s="4"/>
      <c r="C108" s="4"/>
      <c r="D108" s="4"/>
      <c r="E108" s="4"/>
      <c r="F108" s="9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9"/>
      <c r="B109" s="4"/>
      <c r="C109" s="4"/>
      <c r="D109" s="4"/>
      <c r="E109" s="4"/>
      <c r="F109" s="9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9"/>
      <c r="B110" s="4"/>
      <c r="C110" s="4"/>
      <c r="D110" s="4"/>
      <c r="E110" s="4"/>
      <c r="F110" s="9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9"/>
      <c r="B111" s="4"/>
      <c r="C111" s="4"/>
      <c r="D111" s="4"/>
      <c r="E111" s="4"/>
      <c r="F111" s="9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9"/>
      <c r="B112" s="4"/>
      <c r="C112" s="4"/>
      <c r="D112" s="4"/>
      <c r="E112" s="4"/>
      <c r="F112" s="9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9"/>
      <c r="B113" s="4"/>
      <c r="C113" s="4"/>
      <c r="D113" s="4"/>
      <c r="E113" s="4"/>
      <c r="F113" s="9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9"/>
      <c r="B114" s="4"/>
      <c r="C114" s="4"/>
      <c r="D114" s="4"/>
      <c r="E114" s="4"/>
      <c r="F114" s="9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9"/>
      <c r="B115" s="4"/>
      <c r="C115" s="4"/>
      <c r="D115" s="4"/>
      <c r="E115" s="4"/>
      <c r="F115" s="9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9"/>
      <c r="B116" s="4"/>
      <c r="C116" s="4"/>
      <c r="D116" s="4"/>
      <c r="E116" s="4"/>
      <c r="F116" s="9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9"/>
      <c r="B117" s="4"/>
      <c r="C117" s="4"/>
      <c r="D117" s="4"/>
      <c r="E117" s="4"/>
      <c r="F117" s="9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9"/>
      <c r="B118" s="4"/>
      <c r="C118" s="4"/>
      <c r="D118" s="4"/>
      <c r="E118" s="4"/>
      <c r="F118" s="9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9"/>
      <c r="B119" s="4"/>
      <c r="C119" s="4"/>
      <c r="D119" s="4"/>
      <c r="E119" s="4"/>
      <c r="F119" s="9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9"/>
      <c r="B120" s="4"/>
      <c r="C120" s="4"/>
      <c r="D120" s="4"/>
      <c r="E120" s="4"/>
      <c r="F120" s="9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9"/>
      <c r="B121" s="4"/>
      <c r="C121" s="4"/>
      <c r="D121" s="4"/>
      <c r="E121" s="4"/>
      <c r="F121" s="9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9"/>
      <c r="B122" s="4"/>
      <c r="C122" s="4"/>
      <c r="D122" s="4"/>
      <c r="E122" s="4"/>
      <c r="F122" s="9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9"/>
      <c r="B123" s="4"/>
      <c r="C123" s="4"/>
      <c r="D123" s="4"/>
      <c r="E123" s="4"/>
      <c r="F123" s="9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9"/>
      <c r="B124" s="4"/>
      <c r="C124" s="4"/>
      <c r="D124" s="4"/>
      <c r="E124" s="4"/>
      <c r="F124" s="9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9"/>
      <c r="B125" s="4"/>
      <c r="C125" s="4"/>
      <c r="D125" s="4"/>
      <c r="E125" s="4"/>
      <c r="F125" s="9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9"/>
      <c r="B126" s="4"/>
      <c r="C126" s="4"/>
      <c r="D126" s="4"/>
      <c r="E126" s="4"/>
      <c r="F126" s="9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9"/>
      <c r="B127" s="4"/>
      <c r="C127" s="4"/>
      <c r="D127" s="4"/>
      <c r="E127" s="4"/>
      <c r="F127" s="9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9"/>
      <c r="B128" s="4"/>
      <c r="C128" s="4"/>
      <c r="D128" s="4"/>
      <c r="E128" s="4"/>
      <c r="F128" s="9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9"/>
      <c r="B129" s="4"/>
      <c r="C129" s="4"/>
      <c r="D129" s="4"/>
      <c r="E129" s="4"/>
      <c r="F129" s="9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9"/>
      <c r="B130" s="4"/>
      <c r="C130" s="4"/>
      <c r="D130" s="4"/>
      <c r="E130" s="4"/>
      <c r="F130" s="9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9"/>
      <c r="B131" s="4"/>
      <c r="C131" s="4"/>
      <c r="D131" s="4"/>
      <c r="E131" s="4"/>
      <c r="F131" s="9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9"/>
      <c r="B132" s="4"/>
      <c r="C132" s="4"/>
      <c r="D132" s="4"/>
      <c r="E132" s="4"/>
      <c r="F132" s="9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9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9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9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9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9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9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9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9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9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9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9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9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9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9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9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9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9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9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9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9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9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9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9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9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9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9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9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9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9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9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9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9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9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9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9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9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9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9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9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9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9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9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9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9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9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9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9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9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9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9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9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9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9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9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9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9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9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9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9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9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9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9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9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9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9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9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9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9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9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9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9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9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9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9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9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9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9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9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9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9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9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9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9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9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9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9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9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9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9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9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9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9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9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9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9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9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9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9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9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9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9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9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9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9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9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9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9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9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9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9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9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9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9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9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9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9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9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9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9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9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9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9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9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9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9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9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9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9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9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9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9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9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9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9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9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9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9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9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9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9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9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9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9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9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9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9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9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9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9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9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9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9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9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9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9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9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9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9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9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9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9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9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9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9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9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9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9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9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9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9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9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9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9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9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9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9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9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9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9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9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9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9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9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9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9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9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9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9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9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9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9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9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9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9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9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9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9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9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9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9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9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9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9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9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9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9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9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9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9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9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9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9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9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9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9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9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9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9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9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9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9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9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9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9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9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9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9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9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9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9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9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9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9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9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9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9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9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9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9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9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9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9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9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9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9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9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9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9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9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9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9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9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9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9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9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9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9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9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9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9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9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9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9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9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9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9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9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9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9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9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9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9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9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9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9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9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9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9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9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9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9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9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9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9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9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9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9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9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9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9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9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9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9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9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9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9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9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9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9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9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9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9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9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9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9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9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9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9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9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9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9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9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9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9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9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9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9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9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9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9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9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9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9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9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9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9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9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9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9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9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9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9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9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9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9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9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9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9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9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9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9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9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9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9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9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9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9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9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9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9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9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9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9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9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9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9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9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9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9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9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9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9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9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9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9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9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9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9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9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9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9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9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9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9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9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9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9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9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9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9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9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9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9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9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9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9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9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9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9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9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9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9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9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9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9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9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9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9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9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9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9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9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9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9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9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9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9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9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9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9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9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9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9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9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9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9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9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9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9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9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9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9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9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9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9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9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9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9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9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9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9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9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9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9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9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9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9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9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9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9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9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9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9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9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9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9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9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9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9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9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9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9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9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9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9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9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9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9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9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9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9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9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9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9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9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9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9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9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9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9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9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9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9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9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9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9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9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9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9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9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9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9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9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9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9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9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9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9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9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9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9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9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9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9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9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9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9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9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9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9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9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9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9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9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9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9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9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9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9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9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9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9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9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9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9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9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9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9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9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9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9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9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9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9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9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9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9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9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9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9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9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9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9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9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9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9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9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9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9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9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9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9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9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9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9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9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9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9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9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9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9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9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9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9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9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9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9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9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9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9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9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9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9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9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9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9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9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9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9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9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9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9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9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9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9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9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9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9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9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9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9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9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9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9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9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9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9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9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9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9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9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9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9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9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9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9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9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9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9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9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9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9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9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9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9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9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9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9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9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9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9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9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9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9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9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9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9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9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9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9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9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9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9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9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9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9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9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9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9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9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9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9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9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9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9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9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9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9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9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9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9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9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9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9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9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9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9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9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9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9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9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9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9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9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9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9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9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9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9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9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9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9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9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9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9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9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9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9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9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9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9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9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9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9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9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9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9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9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9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9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9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9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9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9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9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9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9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9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9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9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9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9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9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9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9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9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9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9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9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9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9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9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9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9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9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9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9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9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9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9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9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9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9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9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9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9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9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9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9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9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9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9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9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9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9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9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9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9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9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9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9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9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9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9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9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9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9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9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9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9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9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9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9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9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9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9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9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9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9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9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9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9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9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9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9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9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9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9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9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9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9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9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9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9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9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9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9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9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9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9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9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9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9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9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9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9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9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9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9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9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9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9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9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9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9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9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9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9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9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9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9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9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9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9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9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9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9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9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9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9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9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9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9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9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9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9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9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9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9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9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9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9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9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9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9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9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9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9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9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9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9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9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9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9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9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9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9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9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9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9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9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9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9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9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9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9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9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9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9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9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9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9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9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9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9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9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9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9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B1:Y41" xr:uid="{00000000-0001-0000-0300-000000000000}">
    <sortState xmlns:xlrd2="http://schemas.microsoft.com/office/spreadsheetml/2017/richdata2" ref="B2:Y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1004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5.6640625" bestFit="1" customWidth="1"/>
    <col min="6" max="6" width="7.88671875" bestFit="1" customWidth="1"/>
    <col min="7" max="7" width="11.109375" bestFit="1" customWidth="1"/>
    <col min="8" max="8" width="9.33203125" bestFit="1" customWidth="1"/>
    <col min="9" max="9" width="8.77734375" bestFit="1" customWidth="1"/>
    <col min="10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54</v>
      </c>
      <c r="F1" s="34" t="s">
        <v>248</v>
      </c>
      <c r="G1" s="34" t="s">
        <v>143</v>
      </c>
      <c r="H1" s="34" t="s">
        <v>196</v>
      </c>
      <c r="I1" s="34" t="s">
        <v>225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66</v>
      </c>
      <c r="C2" s="17">
        <f>SUM(E2:X2)</f>
        <v>425</v>
      </c>
      <c r="D2" s="16" t="s">
        <v>24</v>
      </c>
      <c r="E2" s="18">
        <v>135</v>
      </c>
      <c r="F2" s="18" t="s">
        <v>31</v>
      </c>
      <c r="G2" s="18">
        <v>125</v>
      </c>
      <c r="H2" s="35">
        <v>165</v>
      </c>
      <c r="I2" s="7" t="s">
        <v>31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8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68</v>
      </c>
      <c r="C3" s="6">
        <f>SUM(E3:X3)</f>
        <v>292</v>
      </c>
      <c r="D3" s="16" t="s">
        <v>24</v>
      </c>
      <c r="E3" s="36">
        <v>117</v>
      </c>
      <c r="F3" s="18" t="s">
        <v>31</v>
      </c>
      <c r="G3" s="7" t="s">
        <v>31</v>
      </c>
      <c r="H3" s="7" t="s">
        <v>31</v>
      </c>
      <c r="I3" s="7">
        <v>175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5" t="s">
        <v>70</v>
      </c>
      <c r="C4" s="6">
        <f>SUM(E4:X4)</f>
        <v>275</v>
      </c>
      <c r="D4" s="16" t="s">
        <v>24</v>
      </c>
      <c r="E4" s="7">
        <v>51</v>
      </c>
      <c r="F4" s="18" t="s">
        <v>31</v>
      </c>
      <c r="G4" s="7">
        <v>84</v>
      </c>
      <c r="H4" s="7" t="s">
        <v>31</v>
      </c>
      <c r="I4" s="7">
        <v>140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67</v>
      </c>
      <c r="C5" s="6">
        <f>SUM(E5:X5)</f>
        <v>219</v>
      </c>
      <c r="D5" s="16" t="s">
        <v>24</v>
      </c>
      <c r="E5" s="7">
        <v>119</v>
      </c>
      <c r="F5" s="18" t="s">
        <v>31</v>
      </c>
      <c r="G5" s="7" t="s">
        <v>31</v>
      </c>
      <c r="H5" s="7">
        <v>100</v>
      </c>
      <c r="I5" s="7" t="s">
        <v>31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5" t="s">
        <v>69</v>
      </c>
      <c r="C6" s="6">
        <f>SUM(E6:X6)</f>
        <v>210</v>
      </c>
      <c r="D6" s="16" t="s">
        <v>24</v>
      </c>
      <c r="E6" s="7">
        <v>85</v>
      </c>
      <c r="F6" s="18" t="s">
        <v>31</v>
      </c>
      <c r="G6" s="7" t="s">
        <v>31</v>
      </c>
      <c r="H6" s="7">
        <v>125</v>
      </c>
      <c r="I6" s="7" t="s">
        <v>31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72</v>
      </c>
      <c r="C7" s="6">
        <f>SUM(E7:X7)</f>
        <v>170</v>
      </c>
      <c r="D7" s="16" t="s">
        <v>24</v>
      </c>
      <c r="E7" s="7">
        <v>17</v>
      </c>
      <c r="F7" s="18" t="s">
        <v>31</v>
      </c>
      <c r="G7" s="36">
        <v>78</v>
      </c>
      <c r="H7" s="7">
        <v>75</v>
      </c>
      <c r="I7" s="7" t="s">
        <v>31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1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5" t="s">
        <v>193</v>
      </c>
      <c r="C8" s="6">
        <f>SUM(E8:X8)</f>
        <v>162</v>
      </c>
      <c r="D8" s="16" t="s">
        <v>24</v>
      </c>
      <c r="E8" s="7" t="s">
        <v>31</v>
      </c>
      <c r="F8" s="18">
        <v>92</v>
      </c>
      <c r="G8" s="7" t="s">
        <v>31</v>
      </c>
      <c r="H8" s="7" t="s">
        <v>31</v>
      </c>
      <c r="I8" s="7">
        <v>70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200</v>
      </c>
      <c r="C9" s="6">
        <f>SUM(E9:X9)</f>
        <v>160</v>
      </c>
      <c r="D9" s="16" t="s">
        <v>24</v>
      </c>
      <c r="E9" s="7">
        <v>68</v>
      </c>
      <c r="F9" s="18" t="s">
        <v>31</v>
      </c>
      <c r="G9" s="7">
        <v>42</v>
      </c>
      <c r="H9" s="7">
        <v>50</v>
      </c>
      <c r="I9" s="7" t="s">
        <v>31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194</v>
      </c>
      <c r="C10" s="6">
        <f>SUM(E10:X10)</f>
        <v>150</v>
      </c>
      <c r="D10" s="16" t="s">
        <v>24</v>
      </c>
      <c r="E10" s="7" t="s">
        <v>31</v>
      </c>
      <c r="F10" s="36">
        <v>115</v>
      </c>
      <c r="G10" s="7" t="s">
        <v>31</v>
      </c>
      <c r="H10" s="7" t="s">
        <v>31</v>
      </c>
      <c r="I10" s="7">
        <v>35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234</v>
      </c>
      <c r="C11" s="6">
        <f>SUM(E11:X11)</f>
        <v>120</v>
      </c>
      <c r="D11" s="16" t="s">
        <v>24</v>
      </c>
      <c r="E11" s="7" t="s">
        <v>31</v>
      </c>
      <c r="F11" s="7" t="s">
        <v>31</v>
      </c>
      <c r="G11" s="7" t="s">
        <v>31</v>
      </c>
      <c r="H11" s="7" t="s">
        <v>31</v>
      </c>
      <c r="I11" s="36">
        <v>120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1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 t="s">
        <v>170</v>
      </c>
      <c r="C12" s="6">
        <f>SUM(E12:X12)</f>
        <v>105</v>
      </c>
      <c r="D12" s="16" t="s">
        <v>24</v>
      </c>
      <c r="E12" s="7" t="s">
        <v>31</v>
      </c>
      <c r="F12" s="7" t="s">
        <v>31</v>
      </c>
      <c r="G12" s="7">
        <v>105</v>
      </c>
      <c r="H12" s="7" t="s">
        <v>31</v>
      </c>
      <c r="I12" s="7" t="s">
        <v>31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195</v>
      </c>
      <c r="C13" s="6">
        <f>SUM(E13:X13)</f>
        <v>39</v>
      </c>
      <c r="D13" s="16" t="s">
        <v>24</v>
      </c>
      <c r="E13" s="7" t="s">
        <v>31</v>
      </c>
      <c r="F13" s="7">
        <v>39</v>
      </c>
      <c r="G13" s="7" t="s">
        <v>31</v>
      </c>
      <c r="H13" s="7" t="s">
        <v>31</v>
      </c>
      <c r="I13" s="7" t="s">
        <v>31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 t="s">
        <v>71</v>
      </c>
      <c r="C14" s="6">
        <f>SUM(E14:X14)</f>
        <v>34</v>
      </c>
      <c r="D14" s="16" t="s">
        <v>24</v>
      </c>
      <c r="E14" s="7">
        <v>34</v>
      </c>
      <c r="F14" s="7" t="s">
        <v>31</v>
      </c>
      <c r="G14" s="7" t="s">
        <v>31</v>
      </c>
      <c r="H14" s="7" t="s">
        <v>31</v>
      </c>
      <c r="I14" s="7" t="s">
        <v>31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201</v>
      </c>
      <c r="C15" s="6">
        <f>SUM(E15:X15)</f>
        <v>25</v>
      </c>
      <c r="D15" s="16" t="s">
        <v>24</v>
      </c>
      <c r="E15" s="7" t="s">
        <v>31</v>
      </c>
      <c r="F15" s="7" t="s">
        <v>31</v>
      </c>
      <c r="G15" s="7" t="s">
        <v>31</v>
      </c>
      <c r="H15" s="7">
        <v>25</v>
      </c>
      <c r="I15" s="7" t="s">
        <v>31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 t="s">
        <v>171</v>
      </c>
      <c r="C16" s="6">
        <f>SUM(E16:X16)</f>
        <v>21</v>
      </c>
      <c r="D16" s="16" t="s">
        <v>24</v>
      </c>
      <c r="E16" s="7" t="s">
        <v>31</v>
      </c>
      <c r="F16" s="7" t="s">
        <v>31</v>
      </c>
      <c r="G16" s="7">
        <v>21</v>
      </c>
      <c r="H16" s="7" t="s">
        <v>31</v>
      </c>
      <c r="I16" s="7" t="s">
        <v>31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/>
      <c r="C17" s="6">
        <f>SUM(E17:X17)</f>
        <v>0</v>
      </c>
      <c r="D17" s="16" t="s">
        <v>24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/>
      <c r="C18" s="6">
        <f>SUM(E18:X18)</f>
        <v>0</v>
      </c>
      <c r="D18" s="16" t="s">
        <v>24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>SUM(E19:X19)</f>
        <v>0</v>
      </c>
      <c r="D19" s="16" t="s">
        <v>24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/>
      <c r="C20" s="6">
        <f>SUM(E20:X20)</f>
        <v>0</v>
      </c>
      <c r="D20" s="16" t="s">
        <v>24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>SUM(E21:X21)</f>
        <v>0</v>
      </c>
      <c r="D21" s="16" t="s">
        <v>24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/>
      <c r="C22" s="6">
        <f>SUM(E22:X22)</f>
        <v>0</v>
      </c>
      <c r="D22" s="16" t="s">
        <v>24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>SUM(E23:X23)</f>
        <v>0</v>
      </c>
      <c r="D23" s="16" t="s">
        <v>24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16">
        <v>23</v>
      </c>
      <c r="B24" s="5"/>
      <c r="C24" s="6">
        <f>SUM(E24:X24)</f>
        <v>0</v>
      </c>
      <c r="D24" s="16" t="s">
        <v>24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>SUM(E25:X25)</f>
        <v>0</v>
      </c>
      <c r="D25" s="16" t="s">
        <v>24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16">
        <v>25</v>
      </c>
      <c r="B26" s="5"/>
      <c r="C26" s="6">
        <f>SUM(E26:X26)</f>
        <v>0</v>
      </c>
      <c r="D26" s="16" t="s">
        <v>24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>SUM(E27:X27)</f>
        <v>0</v>
      </c>
      <c r="D27" s="16" t="s">
        <v>24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16">
        <v>27</v>
      </c>
      <c r="B28" s="5"/>
      <c r="C28" s="6">
        <f>SUM(E28:X28)</f>
        <v>0</v>
      </c>
      <c r="D28" s="16" t="s">
        <v>24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>SUM(E29:X29)</f>
        <v>0</v>
      </c>
      <c r="D29" s="16" t="s">
        <v>24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16">
        <v>29</v>
      </c>
      <c r="B30" s="5"/>
      <c r="C30" s="6">
        <f>SUM(E30:X30)</f>
        <v>0</v>
      </c>
      <c r="D30" s="16" t="s">
        <v>24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>SUM(E31:X31)</f>
        <v>0</v>
      </c>
      <c r="D31" s="16" t="s">
        <v>24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16">
        <v>31</v>
      </c>
      <c r="B32" s="5"/>
      <c r="C32" s="6">
        <f>SUM(E32:X32)</f>
        <v>0</v>
      </c>
      <c r="D32" s="16" t="s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16">
        <v>33</v>
      </c>
      <c r="B34" s="5"/>
      <c r="C34" s="6">
        <f>SUM(E34:X34)</f>
        <v>0</v>
      </c>
      <c r="D34" s="16" t="s">
        <v>24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16">
        <v>35</v>
      </c>
      <c r="B36" s="5"/>
      <c r="C36" s="6">
        <f>SUM(E36:X36)</f>
        <v>0</v>
      </c>
      <c r="D36" s="16" t="s">
        <v>24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16">
        <v>37</v>
      </c>
      <c r="B38" s="5"/>
      <c r="C38" s="6">
        <f>SUM(E38:X38)</f>
        <v>0</v>
      </c>
      <c r="D38" s="16" t="s">
        <v>24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16">
        <v>39</v>
      </c>
      <c r="B40" s="5"/>
      <c r="C40" s="6">
        <f>SUM(E40:X40)</f>
        <v>0</v>
      </c>
      <c r="D40" s="16" t="s">
        <v>24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autoFilter ref="B1:Y41" xr:uid="{00000000-0001-0000-0400-000000000000}">
    <sortState xmlns:xlrd2="http://schemas.microsoft.com/office/spreadsheetml/2017/richdata2" ref="B2:Y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980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1" bestFit="1" customWidth="1"/>
    <col min="6" max="6" width="9.33203125" bestFit="1" customWidth="1"/>
    <col min="7" max="7" width="8.77734375" bestFit="1" customWidth="1"/>
    <col min="8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143</v>
      </c>
      <c r="F1" s="34" t="s">
        <v>196</v>
      </c>
      <c r="G1" s="34" t="s">
        <v>225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16" t="s">
        <v>172</v>
      </c>
      <c r="C2" s="17">
        <f>SUM(E2:X2)</f>
        <v>250</v>
      </c>
      <c r="D2" s="16" t="s">
        <v>26</v>
      </c>
      <c r="E2" s="18">
        <v>105</v>
      </c>
      <c r="F2" s="35">
        <v>145</v>
      </c>
      <c r="G2" s="18" t="s">
        <v>31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16" t="s">
        <v>174</v>
      </c>
      <c r="C3" s="6">
        <f>SUM(E3:X3)</f>
        <v>228</v>
      </c>
      <c r="D3" s="16" t="s">
        <v>26</v>
      </c>
      <c r="E3" s="7">
        <v>53</v>
      </c>
      <c r="F3" s="7" t="s">
        <v>31</v>
      </c>
      <c r="G3" s="7">
        <v>175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16" t="s">
        <v>235</v>
      </c>
      <c r="C4" s="6">
        <f>SUM(E4:X4)</f>
        <v>140</v>
      </c>
      <c r="D4" s="16" t="s">
        <v>26</v>
      </c>
      <c r="E4" s="7" t="s">
        <v>31</v>
      </c>
      <c r="F4" s="7" t="s">
        <v>31</v>
      </c>
      <c r="G4" s="7">
        <v>140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16" t="s">
        <v>202</v>
      </c>
      <c r="C5" s="6">
        <f>SUM(E5:X5)</f>
        <v>98</v>
      </c>
      <c r="D5" s="16" t="s">
        <v>26</v>
      </c>
      <c r="E5" s="7" t="s">
        <v>31</v>
      </c>
      <c r="F5" s="7">
        <v>98</v>
      </c>
      <c r="G5" s="7" t="s">
        <v>31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16" t="s">
        <v>173</v>
      </c>
      <c r="C6" s="6">
        <f>SUM(E6:X6)</f>
        <v>79</v>
      </c>
      <c r="D6" s="16" t="s">
        <v>26</v>
      </c>
      <c r="E6" s="7">
        <v>79</v>
      </c>
      <c r="F6" s="7" t="s">
        <v>31</v>
      </c>
      <c r="G6" s="7" t="s">
        <v>31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16" t="s">
        <v>175</v>
      </c>
      <c r="C7" s="6">
        <f>SUM(E7:X7)</f>
        <v>75</v>
      </c>
      <c r="D7" s="16" t="s">
        <v>26</v>
      </c>
      <c r="E7" s="36">
        <v>42</v>
      </c>
      <c r="F7" s="7">
        <v>33</v>
      </c>
      <c r="G7" s="7" t="s">
        <v>31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1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16" t="s">
        <v>203</v>
      </c>
      <c r="C8" s="6">
        <f>SUM(E8:X8)</f>
        <v>65</v>
      </c>
      <c r="D8" s="16" t="s">
        <v>26</v>
      </c>
      <c r="E8" s="7" t="s">
        <v>31</v>
      </c>
      <c r="F8" s="7">
        <v>65</v>
      </c>
      <c r="G8" s="7" t="s">
        <v>31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16" t="s">
        <v>236</v>
      </c>
      <c r="C9" s="6">
        <f>SUM(E9:X9)</f>
        <v>0</v>
      </c>
      <c r="D9" s="16" t="s">
        <v>26</v>
      </c>
      <c r="E9" s="7" t="s">
        <v>31</v>
      </c>
      <c r="F9" s="7" t="s">
        <v>31</v>
      </c>
      <c r="G9" s="7" t="s">
        <v>124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237</v>
      </c>
      <c r="C10" s="6">
        <f>SUM(E10:X10)</f>
        <v>0</v>
      </c>
      <c r="D10" s="16" t="s">
        <v>26</v>
      </c>
      <c r="E10" s="7" t="s">
        <v>31</v>
      </c>
      <c r="F10" s="7" t="s">
        <v>31</v>
      </c>
      <c r="G10" s="36" t="s">
        <v>124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238</v>
      </c>
      <c r="C11" s="6">
        <f>SUM(E11:X11)</f>
        <v>0</v>
      </c>
      <c r="D11" s="16" t="s">
        <v>26</v>
      </c>
      <c r="E11" s="7" t="s">
        <v>31</v>
      </c>
      <c r="F11" s="7" t="s">
        <v>31</v>
      </c>
      <c r="G11" s="7" t="s">
        <v>239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/>
      <c r="C12" s="6">
        <f>SUM(E12:X12)</f>
        <v>0</v>
      </c>
      <c r="D12" s="16" t="s">
        <v>26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/>
      <c r="C13" s="6">
        <f>SUM(E13:X13)</f>
        <v>0</v>
      </c>
      <c r="D13" s="16" t="s">
        <v>26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/>
      <c r="C14" s="6">
        <f>SUM(E14:X14)</f>
        <v>0</v>
      </c>
      <c r="D14" s="16" t="s">
        <v>26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/>
      <c r="C15" s="6">
        <f>SUM(E15:X15)</f>
        <v>0</v>
      </c>
      <c r="D15" s="16" t="s">
        <v>26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/>
      <c r="C16" s="6">
        <f>SUM(E16:X16)</f>
        <v>0</v>
      </c>
      <c r="D16" s="16" t="s">
        <v>26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/>
      <c r="C17" s="6">
        <f>SUM(E17:X17)</f>
        <v>0</v>
      </c>
      <c r="D17" s="16" t="s">
        <v>26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/>
      <c r="C18" s="6">
        <f>SUM(E18:X18)</f>
        <v>0</v>
      </c>
      <c r="D18" s="16" t="s">
        <v>26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>SUM(E19:X19)</f>
        <v>0</v>
      </c>
      <c r="D19" s="16" t="s">
        <v>26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/>
      <c r="C20" s="6">
        <f>SUM(E20:X20)</f>
        <v>0</v>
      </c>
      <c r="D20" s="16" t="s">
        <v>26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>SUM(E21:X21)</f>
        <v>0</v>
      </c>
      <c r="D21" s="16" t="s">
        <v>26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/>
      <c r="C22" s="6">
        <f>SUM(E22:X22)</f>
        <v>0</v>
      </c>
      <c r="D22" s="16" t="s">
        <v>26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>SUM(E23:X23)</f>
        <v>0</v>
      </c>
      <c r="D23" s="16" t="s">
        <v>26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16">
        <v>23</v>
      </c>
      <c r="B24" s="5"/>
      <c r="C24" s="6">
        <f>SUM(E24:X24)</f>
        <v>0</v>
      </c>
      <c r="D24" s="16" t="s">
        <v>26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>SUM(E25:X25)</f>
        <v>0</v>
      </c>
      <c r="D25" s="16" t="s">
        <v>26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16">
        <v>25</v>
      </c>
      <c r="B26" s="5"/>
      <c r="C26" s="6">
        <f>SUM(E26:X26)</f>
        <v>0</v>
      </c>
      <c r="D26" s="16" t="s">
        <v>26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>SUM(E27:X27)</f>
        <v>0</v>
      </c>
      <c r="D27" s="16" t="s">
        <v>26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16">
        <v>27</v>
      </c>
      <c r="B28" s="5"/>
      <c r="C28" s="6">
        <f>SUM(E28:X28)</f>
        <v>0</v>
      </c>
      <c r="D28" s="16" t="s">
        <v>26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>SUM(E29:X29)</f>
        <v>0</v>
      </c>
      <c r="D29" s="16" t="s">
        <v>26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16">
        <v>29</v>
      </c>
      <c r="B30" s="5"/>
      <c r="C30" s="6">
        <f>SUM(E30:X30)</f>
        <v>0</v>
      </c>
      <c r="D30" s="16" t="s">
        <v>26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>SUM(E31:X31)</f>
        <v>0</v>
      </c>
      <c r="D31" s="16" t="s">
        <v>26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16">
        <v>31</v>
      </c>
      <c r="B32" s="5"/>
      <c r="C32" s="6">
        <f>SUM(E32:X32)</f>
        <v>0</v>
      </c>
      <c r="D32" s="16" t="s">
        <v>26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16">
        <v>33</v>
      </c>
      <c r="B34" s="5"/>
      <c r="C34" s="6">
        <f>SUM(E34:X34)</f>
        <v>0</v>
      </c>
      <c r="D34" s="16" t="s">
        <v>26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16">
        <v>35</v>
      </c>
      <c r="B36" s="5"/>
      <c r="C36" s="6">
        <f>SUM(E36:X36)</f>
        <v>0</v>
      </c>
      <c r="D36" s="16" t="s">
        <v>26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16">
        <v>37</v>
      </c>
      <c r="B38" s="5"/>
      <c r="C38" s="6">
        <f>SUM(E38:X38)</f>
        <v>0</v>
      </c>
      <c r="D38" s="16" t="s">
        <v>26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16">
        <v>39</v>
      </c>
      <c r="B40" s="5"/>
      <c r="C40" s="6">
        <f>SUM(E40:X40)</f>
        <v>0</v>
      </c>
      <c r="D40" s="16" t="s">
        <v>26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B1:Y41" xr:uid="{00000000-0001-0000-0500-000000000000}"/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983"/>
  <sheetViews>
    <sheetView zoomScaleNormal="100" workbookViewId="0"/>
  </sheetViews>
  <sheetFormatPr defaultColWidth="14.44140625" defaultRowHeight="15" customHeight="1" x14ac:dyDescent="0.3"/>
  <cols>
    <col min="1" max="1" width="5" customWidth="1"/>
    <col min="2" max="2" width="25.88671875" customWidth="1"/>
    <col min="3" max="3" width="8.44140625" bestFit="1" customWidth="1"/>
    <col min="4" max="4" width="15.109375" bestFit="1" customWidth="1"/>
    <col min="5" max="5" width="22.44140625" bestFit="1" customWidth="1"/>
    <col min="6" max="6" width="15.88671875" bestFit="1" customWidth="1"/>
    <col min="7" max="7" width="16.109375" bestFit="1" customWidth="1"/>
    <col min="8" max="8" width="15.6640625" bestFit="1" customWidth="1"/>
    <col min="9" max="9" width="7.88671875" bestFit="1" customWidth="1"/>
    <col min="10" max="10" width="11.109375" bestFit="1" customWidth="1"/>
    <col min="11" max="11" width="13.33203125" customWidth="1"/>
    <col min="12" max="12" width="9.33203125" bestFit="1" customWidth="1"/>
    <col min="13" max="13" width="6.6640625" bestFit="1" customWidth="1"/>
    <col min="14" max="14" width="8.77734375" bestFit="1" customWidth="1"/>
    <col min="15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3" t="s">
        <v>29</v>
      </c>
      <c r="F1" s="34" t="s">
        <v>37</v>
      </c>
      <c r="G1" s="33" t="s">
        <v>48</v>
      </c>
      <c r="H1" s="34" t="s">
        <v>54</v>
      </c>
      <c r="I1" s="34" t="s">
        <v>248</v>
      </c>
      <c r="J1" s="34" t="s">
        <v>143</v>
      </c>
      <c r="K1" s="34" t="s">
        <v>144</v>
      </c>
      <c r="L1" s="34" t="s">
        <v>196</v>
      </c>
      <c r="M1" s="34" t="s">
        <v>216</v>
      </c>
      <c r="N1" s="34" t="s">
        <v>225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16" t="s">
        <v>42</v>
      </c>
      <c r="C2" s="17">
        <f>SUM(E2:X2)</f>
        <v>775</v>
      </c>
      <c r="D2" s="16" t="s">
        <v>5</v>
      </c>
      <c r="E2" s="18" t="s">
        <v>31</v>
      </c>
      <c r="F2" s="18">
        <v>168</v>
      </c>
      <c r="G2" s="18">
        <v>150</v>
      </c>
      <c r="H2" s="7">
        <v>72</v>
      </c>
      <c r="I2" s="7" t="s">
        <v>31</v>
      </c>
      <c r="J2" s="7" t="s">
        <v>31</v>
      </c>
      <c r="K2" s="7">
        <v>175</v>
      </c>
      <c r="L2" s="7" t="s">
        <v>31</v>
      </c>
      <c r="M2" s="7" t="s">
        <v>31</v>
      </c>
      <c r="N2" s="35">
        <v>210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41</v>
      </c>
      <c r="C3" s="6">
        <f>SUM(E3:X3)</f>
        <v>676</v>
      </c>
      <c r="D3" s="16" t="s">
        <v>5</v>
      </c>
      <c r="E3" s="7" t="s">
        <v>31</v>
      </c>
      <c r="F3" s="36">
        <v>221</v>
      </c>
      <c r="G3" s="7">
        <v>150</v>
      </c>
      <c r="H3" s="36">
        <v>110</v>
      </c>
      <c r="I3" s="7" t="s">
        <v>31</v>
      </c>
      <c r="J3" s="7" t="s">
        <v>31</v>
      </c>
      <c r="K3" s="7" t="s">
        <v>31</v>
      </c>
      <c r="L3" s="7" t="s">
        <v>31</v>
      </c>
      <c r="M3" s="7">
        <v>195</v>
      </c>
      <c r="N3" s="7" t="s">
        <v>31</v>
      </c>
      <c r="O3" s="7"/>
      <c r="P3" s="7"/>
      <c r="Q3" s="7"/>
      <c r="R3" s="7"/>
      <c r="S3" s="7"/>
      <c r="T3" s="7"/>
      <c r="U3" s="7"/>
      <c r="V3" s="7"/>
      <c r="W3" s="7"/>
      <c r="X3" s="7"/>
      <c r="Y3" s="8">
        <v>2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39</v>
      </c>
      <c r="C4" s="6">
        <f>SUM(E4:X4)</f>
        <v>577</v>
      </c>
      <c r="D4" s="16" t="s">
        <v>5</v>
      </c>
      <c r="E4" s="7" t="s">
        <v>31</v>
      </c>
      <c r="F4" s="7">
        <v>280</v>
      </c>
      <c r="G4" s="7">
        <v>150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>
        <v>147</v>
      </c>
      <c r="N4" s="7" t="s">
        <v>31</v>
      </c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43</v>
      </c>
      <c r="C5" s="6">
        <f>SUM(E5:X5)</f>
        <v>409</v>
      </c>
      <c r="D5" s="16" t="s">
        <v>5</v>
      </c>
      <c r="E5" s="7" t="s">
        <v>31</v>
      </c>
      <c r="F5" s="7" t="s">
        <v>47</v>
      </c>
      <c r="G5" s="7" t="s">
        <v>31</v>
      </c>
      <c r="H5" s="7" t="s">
        <v>31</v>
      </c>
      <c r="I5" s="7">
        <v>165</v>
      </c>
      <c r="J5" s="7" t="s">
        <v>31</v>
      </c>
      <c r="K5" s="7">
        <v>132</v>
      </c>
      <c r="L5" s="7" t="s">
        <v>31</v>
      </c>
      <c r="M5" s="7" t="s">
        <v>31</v>
      </c>
      <c r="N5" s="7">
        <v>112</v>
      </c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104</v>
      </c>
      <c r="C6" s="6">
        <f>SUM(E6:X6)</f>
        <v>378</v>
      </c>
      <c r="D6" s="16" t="s">
        <v>5</v>
      </c>
      <c r="E6" s="7" t="s">
        <v>31</v>
      </c>
      <c r="F6" s="7" t="s">
        <v>31</v>
      </c>
      <c r="G6" s="7" t="s">
        <v>31</v>
      </c>
      <c r="H6" s="7" t="s">
        <v>31</v>
      </c>
      <c r="I6" s="36">
        <v>160</v>
      </c>
      <c r="J6" s="7" t="s">
        <v>31</v>
      </c>
      <c r="K6" s="36">
        <v>169</v>
      </c>
      <c r="L6" s="7" t="s">
        <v>31</v>
      </c>
      <c r="M6" s="7">
        <v>49</v>
      </c>
      <c r="N6" s="7" t="s">
        <v>31</v>
      </c>
      <c r="O6" s="7"/>
      <c r="P6" s="7"/>
      <c r="Q6" s="7"/>
      <c r="R6" s="7"/>
      <c r="S6" s="7"/>
      <c r="T6" s="7"/>
      <c r="U6" s="7"/>
      <c r="V6" s="7"/>
      <c r="W6" s="7"/>
      <c r="X6" s="7"/>
      <c r="Y6" s="8">
        <v>2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40</v>
      </c>
      <c r="C7" s="6">
        <f>SUM(E7:X7)</f>
        <v>365</v>
      </c>
      <c r="D7" s="16" t="s">
        <v>5</v>
      </c>
      <c r="E7" s="7" t="s">
        <v>31</v>
      </c>
      <c r="F7" s="7">
        <v>243</v>
      </c>
      <c r="G7" s="7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>
        <v>122</v>
      </c>
      <c r="N7" s="7" t="s">
        <v>31</v>
      </c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151</v>
      </c>
      <c r="C8" s="6">
        <f>SUM(E8:X8)</f>
        <v>250</v>
      </c>
      <c r="D8" s="16" t="s">
        <v>5</v>
      </c>
      <c r="E8" s="7" t="s">
        <v>31</v>
      </c>
      <c r="F8" s="7" t="s">
        <v>31</v>
      </c>
      <c r="G8" s="7" t="s">
        <v>31</v>
      </c>
      <c r="H8" s="7" t="s">
        <v>31</v>
      </c>
      <c r="I8" s="7" t="s">
        <v>31</v>
      </c>
      <c r="J8" s="7" t="s">
        <v>31</v>
      </c>
      <c r="K8" s="7">
        <v>110</v>
      </c>
      <c r="L8" s="7">
        <v>140</v>
      </c>
      <c r="M8" s="7" t="s">
        <v>31</v>
      </c>
      <c r="N8" s="7" t="s">
        <v>31</v>
      </c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108</v>
      </c>
      <c r="C9" s="6">
        <f>SUM(E9:X9)</f>
        <v>230</v>
      </c>
      <c r="D9" s="16" t="s">
        <v>5</v>
      </c>
      <c r="E9" s="7" t="s">
        <v>31</v>
      </c>
      <c r="F9" s="7" t="s">
        <v>31</v>
      </c>
      <c r="G9" s="7" t="s">
        <v>31</v>
      </c>
      <c r="H9" s="7" t="s">
        <v>31</v>
      </c>
      <c r="I9" s="7">
        <v>62</v>
      </c>
      <c r="J9" s="7" t="s">
        <v>31</v>
      </c>
      <c r="K9" s="7" t="s">
        <v>31</v>
      </c>
      <c r="L9" s="7" t="s">
        <v>31</v>
      </c>
      <c r="M9" s="7" t="s">
        <v>31</v>
      </c>
      <c r="N9" s="7">
        <v>168</v>
      </c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105</v>
      </c>
      <c r="C10" s="6">
        <f>SUM(E10:X10)</f>
        <v>180</v>
      </c>
      <c r="D10" s="16" t="s">
        <v>5</v>
      </c>
      <c r="E10" s="7" t="s">
        <v>31</v>
      </c>
      <c r="F10" s="7" t="s">
        <v>31</v>
      </c>
      <c r="G10" s="7" t="s">
        <v>31</v>
      </c>
      <c r="H10" s="7" t="s">
        <v>31</v>
      </c>
      <c r="I10" s="7">
        <v>124</v>
      </c>
      <c r="J10" s="7" t="s">
        <v>31</v>
      </c>
      <c r="K10" s="7" t="s">
        <v>31</v>
      </c>
      <c r="L10" s="7" t="s">
        <v>31</v>
      </c>
      <c r="M10" s="7" t="s">
        <v>31</v>
      </c>
      <c r="N10" s="7">
        <v>56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219</v>
      </c>
      <c r="C11" s="6">
        <f>SUM(E11:X11)</f>
        <v>171</v>
      </c>
      <c r="D11" s="16" t="s">
        <v>5</v>
      </c>
      <c r="E11" s="7" t="s">
        <v>31</v>
      </c>
      <c r="F11" s="7" t="s">
        <v>31</v>
      </c>
      <c r="G11" s="7" t="s">
        <v>31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31</v>
      </c>
      <c r="M11" s="7">
        <v>171</v>
      </c>
      <c r="N11" s="7" t="s">
        <v>31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240</v>
      </c>
      <c r="C12" s="6">
        <f>SUM(E12:X12)</f>
        <v>140</v>
      </c>
      <c r="D12" s="16" t="s">
        <v>5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31</v>
      </c>
      <c r="N12" s="7">
        <v>140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73</v>
      </c>
      <c r="C13" s="6">
        <f>SUM(E13:X13)</f>
        <v>136</v>
      </c>
      <c r="D13" s="16" t="s">
        <v>5</v>
      </c>
      <c r="E13" s="7" t="s">
        <v>31</v>
      </c>
      <c r="F13" s="7" t="s">
        <v>31</v>
      </c>
      <c r="G13" s="7" t="s">
        <v>31</v>
      </c>
      <c r="H13" s="7">
        <v>48</v>
      </c>
      <c r="I13" s="7" t="s">
        <v>31</v>
      </c>
      <c r="J13" s="7" t="s">
        <v>31</v>
      </c>
      <c r="K13" s="7">
        <v>88</v>
      </c>
      <c r="L13" s="7" t="s">
        <v>31</v>
      </c>
      <c r="M13" s="7" t="s">
        <v>31</v>
      </c>
      <c r="N13" s="7" t="s">
        <v>31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176</v>
      </c>
      <c r="C14" s="6">
        <f>SUM(E14:X14)</f>
        <v>125</v>
      </c>
      <c r="D14" s="16" t="s">
        <v>5</v>
      </c>
      <c r="E14" s="7" t="s">
        <v>31</v>
      </c>
      <c r="F14" s="7" t="s">
        <v>31</v>
      </c>
      <c r="G14" s="7" t="s">
        <v>31</v>
      </c>
      <c r="H14" s="7" t="s">
        <v>31</v>
      </c>
      <c r="I14" s="7" t="s">
        <v>31</v>
      </c>
      <c r="J14" s="7">
        <v>125</v>
      </c>
      <c r="K14" s="7" t="s">
        <v>31</v>
      </c>
      <c r="L14" s="7" t="s">
        <v>31</v>
      </c>
      <c r="M14" s="7" t="s">
        <v>31</v>
      </c>
      <c r="N14" s="7" t="s">
        <v>31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177</v>
      </c>
      <c r="C15" s="6">
        <f>SUM(E15:X15)</f>
        <v>120</v>
      </c>
      <c r="D15" s="16" t="s">
        <v>5</v>
      </c>
      <c r="E15" s="7" t="s">
        <v>31</v>
      </c>
      <c r="F15" s="7" t="s">
        <v>31</v>
      </c>
      <c r="G15" s="7" t="s">
        <v>31</v>
      </c>
      <c r="H15" s="7" t="s">
        <v>31</v>
      </c>
      <c r="I15" s="7" t="s">
        <v>31</v>
      </c>
      <c r="J15" s="36">
        <v>120</v>
      </c>
      <c r="K15" s="7" t="s">
        <v>31</v>
      </c>
      <c r="L15" s="7" t="s">
        <v>31</v>
      </c>
      <c r="M15" s="7" t="s">
        <v>31</v>
      </c>
      <c r="N15" s="7" t="s">
        <v>31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220</v>
      </c>
      <c r="C16" s="6">
        <f>SUM(E16:X16)</f>
        <v>113</v>
      </c>
      <c r="D16" s="16" t="s">
        <v>5</v>
      </c>
      <c r="E16" s="7" t="s">
        <v>31</v>
      </c>
      <c r="F16" s="7" t="s">
        <v>31</v>
      </c>
      <c r="G16" s="7" t="s">
        <v>31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31</v>
      </c>
      <c r="M16" s="36">
        <v>113</v>
      </c>
      <c r="N16" s="7" t="s">
        <v>31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1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204</v>
      </c>
      <c r="C17" s="6">
        <f>SUM(E17:X17)</f>
        <v>112</v>
      </c>
      <c r="D17" s="16" t="s">
        <v>5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 t="s">
        <v>31</v>
      </c>
      <c r="K17" s="7" t="s">
        <v>31</v>
      </c>
      <c r="L17" s="7">
        <v>112</v>
      </c>
      <c r="M17" s="7" t="s">
        <v>31</v>
      </c>
      <c r="N17" s="7" t="s">
        <v>31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180</v>
      </c>
      <c r="C18" s="6">
        <f>SUM(E18:X18)</f>
        <v>92</v>
      </c>
      <c r="D18" s="16" t="s">
        <v>5</v>
      </c>
      <c r="E18" s="7" t="s">
        <v>31</v>
      </c>
      <c r="F18" s="7" t="s">
        <v>31</v>
      </c>
      <c r="G18" s="7" t="s">
        <v>31</v>
      </c>
      <c r="H18" s="7" t="s">
        <v>31</v>
      </c>
      <c r="I18" s="7" t="s">
        <v>31</v>
      </c>
      <c r="J18" s="7">
        <v>21</v>
      </c>
      <c r="K18" s="7" t="s">
        <v>31</v>
      </c>
      <c r="L18" s="36">
        <v>71</v>
      </c>
      <c r="M18" s="7" t="s">
        <v>31</v>
      </c>
      <c r="N18" s="7" t="s">
        <v>31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1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74</v>
      </c>
      <c r="C19" s="6">
        <f>SUM(E19:X19)</f>
        <v>87</v>
      </c>
      <c r="D19" s="16" t="s">
        <v>5</v>
      </c>
      <c r="E19" s="7" t="s">
        <v>31</v>
      </c>
      <c r="F19" s="7" t="s">
        <v>31</v>
      </c>
      <c r="G19" s="7" t="s">
        <v>31</v>
      </c>
      <c r="H19" s="7">
        <v>24</v>
      </c>
      <c r="I19" s="7" t="s">
        <v>31</v>
      </c>
      <c r="J19" s="7">
        <v>63</v>
      </c>
      <c r="K19" s="7" t="s">
        <v>31</v>
      </c>
      <c r="L19" s="7" t="s">
        <v>31</v>
      </c>
      <c r="M19" s="7" t="s">
        <v>31</v>
      </c>
      <c r="N19" s="7" t="s">
        <v>31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 t="s">
        <v>178</v>
      </c>
      <c r="C20" s="6">
        <f>SUM(E20:X20)</f>
        <v>84</v>
      </c>
      <c r="D20" s="16" t="s">
        <v>5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>
        <v>84</v>
      </c>
      <c r="K20" s="7" t="s">
        <v>31</v>
      </c>
      <c r="L20" s="7" t="s">
        <v>31</v>
      </c>
      <c r="M20" s="7" t="s">
        <v>31</v>
      </c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205</v>
      </c>
      <c r="C21" s="6">
        <f>SUM(E21:X21)</f>
        <v>84</v>
      </c>
      <c r="D21" s="16" t="s">
        <v>5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>
        <v>84</v>
      </c>
      <c r="M21" s="7" t="s">
        <v>31</v>
      </c>
      <c r="N21" s="7" t="s">
        <v>31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 t="s">
        <v>241</v>
      </c>
      <c r="C22" s="6">
        <f>SUM(E22:X22)</f>
        <v>84</v>
      </c>
      <c r="D22" s="16" t="s">
        <v>5</v>
      </c>
      <c r="E22" s="7" t="s">
        <v>31</v>
      </c>
      <c r="F22" s="7" t="s">
        <v>31</v>
      </c>
      <c r="G22" s="7" t="s">
        <v>31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  <c r="N22" s="7">
        <v>84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107</v>
      </c>
      <c r="C23" s="6">
        <f>SUM(E23:X23)</f>
        <v>83</v>
      </c>
      <c r="D23" s="16" t="s">
        <v>5</v>
      </c>
      <c r="E23" s="7" t="s">
        <v>31</v>
      </c>
      <c r="F23" s="7" t="s">
        <v>31</v>
      </c>
      <c r="G23" s="7" t="s">
        <v>31</v>
      </c>
      <c r="H23" s="7" t="s">
        <v>31</v>
      </c>
      <c r="I23" s="7">
        <v>83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31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 t="s">
        <v>221</v>
      </c>
      <c r="C24" s="6">
        <f>SUM(E24:X24)</f>
        <v>74</v>
      </c>
      <c r="D24" s="16" t="s">
        <v>5</v>
      </c>
      <c r="E24" s="7" t="s">
        <v>31</v>
      </c>
      <c r="F24" s="7" t="s">
        <v>31</v>
      </c>
      <c r="G24" s="7" t="s">
        <v>31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31</v>
      </c>
      <c r="M24" s="7">
        <v>74</v>
      </c>
      <c r="N24" s="7" t="s">
        <v>31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 t="s">
        <v>32</v>
      </c>
      <c r="C25" s="6">
        <f>SUM(E25:X25)</f>
        <v>69</v>
      </c>
      <c r="D25" s="16" t="s">
        <v>5</v>
      </c>
      <c r="E25" s="7">
        <v>69</v>
      </c>
      <c r="F25" s="7" t="s">
        <v>31</v>
      </c>
      <c r="G25" s="7" t="s">
        <v>31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31</v>
      </c>
      <c r="N25" s="7" t="s">
        <v>31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 t="s">
        <v>154</v>
      </c>
      <c r="C26" s="6">
        <f>SUM(E26:X26)</f>
        <v>69</v>
      </c>
      <c r="D26" s="16" t="s">
        <v>5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>
        <v>44</v>
      </c>
      <c r="L26" s="7" t="s">
        <v>31</v>
      </c>
      <c r="M26" s="7">
        <v>25</v>
      </c>
      <c r="N26" s="7" t="s">
        <v>31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 t="s">
        <v>152</v>
      </c>
      <c r="C27" s="6">
        <f>SUM(E27:X27)</f>
        <v>66</v>
      </c>
      <c r="D27" s="16" t="s">
        <v>5</v>
      </c>
      <c r="E27" s="7" t="s">
        <v>31</v>
      </c>
      <c r="F27" s="7" t="s">
        <v>31</v>
      </c>
      <c r="G27" s="7" t="s">
        <v>31</v>
      </c>
      <c r="H27" s="7" t="s">
        <v>31</v>
      </c>
      <c r="I27" s="7" t="s">
        <v>31</v>
      </c>
      <c r="J27" s="7" t="s">
        <v>31</v>
      </c>
      <c r="K27" s="7">
        <v>66</v>
      </c>
      <c r="L27" s="7" t="s">
        <v>31</v>
      </c>
      <c r="M27" s="7" t="s">
        <v>31</v>
      </c>
      <c r="N27" s="7" t="s">
        <v>31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 t="s">
        <v>109</v>
      </c>
      <c r="C28" s="6">
        <f>SUM(E28:X28)</f>
        <v>42</v>
      </c>
      <c r="D28" s="16" t="s">
        <v>5</v>
      </c>
      <c r="E28" s="7" t="s">
        <v>31</v>
      </c>
      <c r="F28" s="7" t="s">
        <v>31</v>
      </c>
      <c r="G28" s="7" t="s">
        <v>31</v>
      </c>
      <c r="H28" s="7" t="s">
        <v>31</v>
      </c>
      <c r="I28" s="7">
        <v>42</v>
      </c>
      <c r="J28" s="7" t="s">
        <v>31</v>
      </c>
      <c r="K28" s="7" t="s">
        <v>31</v>
      </c>
      <c r="L28" s="7" t="s">
        <v>31</v>
      </c>
      <c r="M28" s="7" t="s">
        <v>31</v>
      </c>
      <c r="N28" s="7" t="s">
        <v>31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 t="s">
        <v>179</v>
      </c>
      <c r="C29" s="6">
        <f>SUM(E29:X29)</f>
        <v>42</v>
      </c>
      <c r="D29" s="16" t="s">
        <v>5</v>
      </c>
      <c r="E29" s="7" t="s">
        <v>31</v>
      </c>
      <c r="F29" s="7" t="s">
        <v>31</v>
      </c>
      <c r="G29" s="7" t="s">
        <v>31</v>
      </c>
      <c r="H29" s="7" t="s">
        <v>31</v>
      </c>
      <c r="I29" s="7" t="s">
        <v>31</v>
      </c>
      <c r="J29" s="7">
        <v>42</v>
      </c>
      <c r="K29" s="7" t="s">
        <v>31</v>
      </c>
      <c r="L29" s="7" t="s">
        <v>31</v>
      </c>
      <c r="M29" s="7" t="s">
        <v>31</v>
      </c>
      <c r="N29" s="7" t="s">
        <v>31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 t="s">
        <v>242</v>
      </c>
      <c r="C30" s="6">
        <f>SUM(E30:X30)</f>
        <v>28</v>
      </c>
      <c r="D30" s="16" t="s">
        <v>5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>
        <v>28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 t="s">
        <v>153</v>
      </c>
      <c r="C31" s="6">
        <f>SUM(E31:X31)</f>
        <v>22</v>
      </c>
      <c r="D31" s="16" t="s">
        <v>5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>
        <v>22</v>
      </c>
      <c r="L31" s="7" t="s">
        <v>31</v>
      </c>
      <c r="M31" s="7" t="s">
        <v>31</v>
      </c>
      <c r="N31" s="7" t="s">
        <v>31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 t="s">
        <v>110</v>
      </c>
      <c r="C32" s="6">
        <f>SUM(E32:X32)</f>
        <v>21</v>
      </c>
      <c r="D32" s="16" t="s">
        <v>5</v>
      </c>
      <c r="E32" s="7" t="s">
        <v>31</v>
      </c>
      <c r="F32" s="7" t="s">
        <v>31</v>
      </c>
      <c r="G32" s="7" t="s">
        <v>31</v>
      </c>
      <c r="H32" s="7" t="s">
        <v>31</v>
      </c>
      <c r="I32" s="7">
        <v>21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 t="s">
        <v>106</v>
      </c>
      <c r="C33" s="6">
        <f>SUM(E33:X33)</f>
        <v>0</v>
      </c>
      <c r="D33" s="16" t="s">
        <v>5</v>
      </c>
      <c r="E33" s="7" t="s">
        <v>31</v>
      </c>
      <c r="F33" s="7" t="s">
        <v>31</v>
      </c>
      <c r="G33" s="7" t="s">
        <v>31</v>
      </c>
      <c r="H33" s="7" t="s">
        <v>31</v>
      </c>
      <c r="I33" s="7" t="s">
        <v>47</v>
      </c>
      <c r="J33" s="7" t="s">
        <v>31</v>
      </c>
      <c r="K33" s="7" t="s">
        <v>31</v>
      </c>
      <c r="L33" s="7" t="s">
        <v>31</v>
      </c>
      <c r="M33" s="7" t="s">
        <v>31</v>
      </c>
      <c r="N33" s="7" t="s">
        <v>31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 t="s">
        <v>206</v>
      </c>
      <c r="C34" s="6">
        <f>SUM(E34:X34)</f>
        <v>0</v>
      </c>
      <c r="D34" s="16" t="s">
        <v>5</v>
      </c>
      <c r="E34" s="7" t="s">
        <v>31</v>
      </c>
      <c r="F34" s="7" t="s">
        <v>31</v>
      </c>
      <c r="G34" s="7" t="s">
        <v>31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207</v>
      </c>
      <c r="M34" s="7" t="s">
        <v>31</v>
      </c>
      <c r="N34" s="7" t="s">
        <v>31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>SUM(E36:X36)</f>
        <v>0</v>
      </c>
      <c r="D36" s="16" t="s">
        <v>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>SUM(E38:X38)</f>
        <v>0</v>
      </c>
      <c r="D38" s="16" t="s">
        <v>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>SUM(E40:X40)</f>
        <v>0</v>
      </c>
      <c r="D40" s="16" t="s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 t="s">
        <v>121</v>
      </c>
      <c r="B48" s="11" t="s">
        <v>208</v>
      </c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  <row r="981" spans="1:27" ht="14.25" customHeight="1" x14ac:dyDescent="0.3"/>
    <row r="982" spans="1:27" ht="14.25" customHeight="1" x14ac:dyDescent="0.3"/>
    <row r="983" spans="1:27" ht="14.25" customHeight="1" x14ac:dyDescent="0.3"/>
  </sheetData>
  <autoFilter ref="B1:AC1" xr:uid="{00000000-0001-0000-0600-000000000000}">
    <sortState xmlns:xlrd2="http://schemas.microsoft.com/office/spreadsheetml/2017/richdata2" ref="B2:AC41">
      <sortCondition descending="1" ref="C1"/>
    </sortState>
  </autoFilter>
  <mergeCells count="4">
    <mergeCell ref="B44:H44"/>
    <mergeCell ref="B45:H45"/>
    <mergeCell ref="B46:H46"/>
    <mergeCell ref="B47:H47"/>
  </mergeCells>
  <phoneticPr fontId="6" type="noConversion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980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6.5546875" bestFit="1" customWidth="1"/>
    <col min="6" max="6" width="11.109375" bestFit="1" customWidth="1"/>
    <col min="7" max="7" width="16.6640625" bestFit="1" customWidth="1"/>
    <col min="8" max="8" width="6.6640625" bestFit="1" customWidth="1"/>
    <col min="9" max="9" width="8.77734375" bestFit="1" customWidth="1"/>
    <col min="10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54</v>
      </c>
      <c r="F1" s="34" t="s">
        <v>143</v>
      </c>
      <c r="G1" s="34" t="s">
        <v>144</v>
      </c>
      <c r="H1" s="34" t="s">
        <v>216</v>
      </c>
      <c r="I1" s="34" t="s">
        <v>225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76</v>
      </c>
      <c r="C2" s="17">
        <f>SUM(E2:X2)</f>
        <v>382</v>
      </c>
      <c r="D2" s="16" t="s">
        <v>21</v>
      </c>
      <c r="E2" s="18">
        <v>119</v>
      </c>
      <c r="F2" s="7" t="s">
        <v>31</v>
      </c>
      <c r="G2" s="18">
        <v>88</v>
      </c>
      <c r="H2" s="18">
        <v>175</v>
      </c>
      <c r="I2" s="18" t="s">
        <v>31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181</v>
      </c>
      <c r="C3" s="6">
        <f>SUM(E3:X3)</f>
        <v>320</v>
      </c>
      <c r="D3" s="16" t="s">
        <v>21</v>
      </c>
      <c r="E3" s="7" t="s">
        <v>31</v>
      </c>
      <c r="F3" s="7">
        <v>115</v>
      </c>
      <c r="G3" s="7" t="s">
        <v>31</v>
      </c>
      <c r="H3" s="7" t="s">
        <v>31</v>
      </c>
      <c r="I3" s="7">
        <v>205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75</v>
      </c>
      <c r="C4" s="6">
        <f>SUM(E4:X4)</f>
        <v>319</v>
      </c>
      <c r="D4" s="16" t="s">
        <v>21</v>
      </c>
      <c r="E4" s="36">
        <v>150</v>
      </c>
      <c r="F4" s="7" t="s">
        <v>31</v>
      </c>
      <c r="G4" s="7">
        <v>66</v>
      </c>
      <c r="H4" s="36">
        <v>103</v>
      </c>
      <c r="I4" s="7" t="s">
        <v>31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155</v>
      </c>
      <c r="C5" s="6">
        <f>SUM(E5:X5)</f>
        <v>307</v>
      </c>
      <c r="D5" s="16" t="s">
        <v>21</v>
      </c>
      <c r="E5" s="7" t="s">
        <v>31</v>
      </c>
      <c r="F5" s="7" t="s">
        <v>31</v>
      </c>
      <c r="G5" s="36">
        <v>190</v>
      </c>
      <c r="H5" s="7">
        <v>117</v>
      </c>
      <c r="I5" s="7" t="s">
        <v>31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156</v>
      </c>
      <c r="C6" s="6">
        <f>SUM(E6:X6)</f>
        <v>300</v>
      </c>
      <c r="D6" s="16" t="s">
        <v>21</v>
      </c>
      <c r="E6" s="7" t="s">
        <v>31</v>
      </c>
      <c r="F6" s="7" t="s">
        <v>31</v>
      </c>
      <c r="G6" s="7">
        <v>154</v>
      </c>
      <c r="H6" s="7">
        <v>146</v>
      </c>
      <c r="I6" s="7" t="s">
        <v>31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81</v>
      </c>
      <c r="C7" s="6">
        <f>SUM(E7:X7)</f>
        <v>269</v>
      </c>
      <c r="D7" s="16" t="s">
        <v>21</v>
      </c>
      <c r="E7" s="7">
        <v>34</v>
      </c>
      <c r="F7" s="7" t="s">
        <v>31</v>
      </c>
      <c r="G7" s="7">
        <v>132</v>
      </c>
      <c r="H7" s="7" t="s">
        <v>31</v>
      </c>
      <c r="I7" s="7">
        <v>103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79</v>
      </c>
      <c r="C8" s="6">
        <f>SUM(E8:X8)</f>
        <v>248</v>
      </c>
      <c r="D8" s="16" t="s">
        <v>21</v>
      </c>
      <c r="E8" s="7">
        <v>68</v>
      </c>
      <c r="F8" s="7" t="s">
        <v>31</v>
      </c>
      <c r="G8" s="7" t="s">
        <v>31</v>
      </c>
      <c r="H8" s="7" t="s">
        <v>31</v>
      </c>
      <c r="I8" s="7">
        <v>180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182</v>
      </c>
      <c r="C9" s="6">
        <f>SUM(E9:X9)</f>
        <v>246</v>
      </c>
      <c r="D9" s="16" t="s">
        <v>21</v>
      </c>
      <c r="E9" s="7" t="s">
        <v>31</v>
      </c>
      <c r="F9" s="7">
        <v>92</v>
      </c>
      <c r="G9" s="7" t="s">
        <v>31</v>
      </c>
      <c r="H9" s="7" t="s">
        <v>31</v>
      </c>
      <c r="I9" s="7">
        <v>154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157</v>
      </c>
      <c r="C10" s="6">
        <f>SUM(E10:X10)</f>
        <v>239</v>
      </c>
      <c r="D10" s="16" t="s">
        <v>21</v>
      </c>
      <c r="E10" s="7" t="s">
        <v>31</v>
      </c>
      <c r="F10" s="7" t="s">
        <v>31</v>
      </c>
      <c r="G10" s="7">
        <v>110</v>
      </c>
      <c r="H10" s="7" t="s">
        <v>31</v>
      </c>
      <c r="I10" s="7">
        <v>129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77</v>
      </c>
      <c r="C11" s="6">
        <f>SUM(E11:X11)</f>
        <v>212</v>
      </c>
      <c r="D11" s="16" t="s">
        <v>21</v>
      </c>
      <c r="E11" s="7">
        <v>102</v>
      </c>
      <c r="F11" s="36">
        <v>84</v>
      </c>
      <c r="G11" s="7" t="s">
        <v>31</v>
      </c>
      <c r="H11" s="7" t="s">
        <v>31</v>
      </c>
      <c r="I11" s="7">
        <v>26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1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158</v>
      </c>
      <c r="C12" s="6">
        <f>SUM(E12:X12)</f>
        <v>103</v>
      </c>
      <c r="D12" s="16" t="s">
        <v>21</v>
      </c>
      <c r="E12" s="7" t="s">
        <v>31</v>
      </c>
      <c r="F12" s="7" t="s">
        <v>31</v>
      </c>
      <c r="G12" s="7">
        <v>44</v>
      </c>
      <c r="H12" s="7">
        <v>59</v>
      </c>
      <c r="I12" s="7" t="s">
        <v>31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78</v>
      </c>
      <c r="C13" s="6">
        <f>SUM(E13:X13)</f>
        <v>85</v>
      </c>
      <c r="D13" s="16" t="s">
        <v>21</v>
      </c>
      <c r="E13" s="7">
        <v>85</v>
      </c>
      <c r="F13" s="7" t="s">
        <v>31</v>
      </c>
      <c r="G13" s="7" t="s">
        <v>31</v>
      </c>
      <c r="H13" s="7" t="s">
        <v>31</v>
      </c>
      <c r="I13" s="7" t="s">
        <v>31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243</v>
      </c>
      <c r="C14" s="6">
        <f>SUM(E14:X14)</f>
        <v>77</v>
      </c>
      <c r="D14" s="16" t="s">
        <v>21</v>
      </c>
      <c r="E14" s="7" t="s">
        <v>31</v>
      </c>
      <c r="F14" s="7" t="s">
        <v>31</v>
      </c>
      <c r="G14" s="7" t="s">
        <v>31</v>
      </c>
      <c r="H14" s="7" t="s">
        <v>31</v>
      </c>
      <c r="I14" s="7">
        <v>77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244</v>
      </c>
      <c r="C15" s="6">
        <f>SUM(E15:X15)</f>
        <v>67</v>
      </c>
      <c r="D15" s="16" t="s">
        <v>21</v>
      </c>
      <c r="E15" s="7" t="s">
        <v>31</v>
      </c>
      <c r="F15" s="7" t="s">
        <v>31</v>
      </c>
      <c r="G15" s="7" t="s">
        <v>31</v>
      </c>
      <c r="H15" s="7" t="s">
        <v>31</v>
      </c>
      <c r="I15" s="36">
        <v>67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159</v>
      </c>
      <c r="C16" s="6">
        <f>SUM(E16:X16)</f>
        <v>52</v>
      </c>
      <c r="D16" s="16" t="s">
        <v>21</v>
      </c>
      <c r="E16" s="7" t="s">
        <v>31</v>
      </c>
      <c r="F16" s="7" t="s">
        <v>31</v>
      </c>
      <c r="G16" s="7">
        <v>22</v>
      </c>
      <c r="H16" s="7">
        <v>30</v>
      </c>
      <c r="I16" s="7" t="s">
        <v>31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80</v>
      </c>
      <c r="C17" s="6">
        <f>SUM(E17:X17)</f>
        <v>51</v>
      </c>
      <c r="D17" s="16" t="s">
        <v>21</v>
      </c>
      <c r="E17" s="7">
        <v>51</v>
      </c>
      <c r="F17" s="7" t="s">
        <v>31</v>
      </c>
      <c r="G17" s="7" t="s">
        <v>31</v>
      </c>
      <c r="H17" s="7" t="s">
        <v>31</v>
      </c>
      <c r="I17" s="7" t="s">
        <v>31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183</v>
      </c>
      <c r="C18" s="6">
        <f>SUM(E18:X18)</f>
        <v>46</v>
      </c>
      <c r="D18" s="16" t="s">
        <v>21</v>
      </c>
      <c r="E18" s="7" t="s">
        <v>31</v>
      </c>
      <c r="F18" s="7">
        <v>46</v>
      </c>
      <c r="G18" s="7" t="s">
        <v>31</v>
      </c>
      <c r="H18" s="7" t="s">
        <v>31</v>
      </c>
      <c r="I18" s="7" t="s">
        <v>31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184</v>
      </c>
      <c r="C19" s="6">
        <f>SUM(E19:X19)</f>
        <v>23</v>
      </c>
      <c r="D19" s="16" t="s">
        <v>21</v>
      </c>
      <c r="E19" s="7" t="s">
        <v>31</v>
      </c>
      <c r="F19" s="7">
        <v>23</v>
      </c>
      <c r="G19" s="7" t="s">
        <v>31</v>
      </c>
      <c r="H19" s="7" t="s">
        <v>31</v>
      </c>
      <c r="I19" s="7" t="s">
        <v>31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 t="s">
        <v>82</v>
      </c>
      <c r="C20" s="6">
        <f>SUM(E20:X20)</f>
        <v>17</v>
      </c>
      <c r="D20" s="16" t="s">
        <v>21</v>
      </c>
      <c r="E20" s="7">
        <v>17</v>
      </c>
      <c r="F20" s="7" t="s">
        <v>31</v>
      </c>
      <c r="G20" s="7" t="s">
        <v>31</v>
      </c>
      <c r="H20" s="7" t="s">
        <v>31</v>
      </c>
      <c r="I20" s="7" t="s">
        <v>31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>SUM(E21:X21)</f>
        <v>0</v>
      </c>
      <c r="D21" s="16" t="s">
        <v>21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/>
      <c r="C22" s="6">
        <f>SUM(E22:X22)</f>
        <v>0</v>
      </c>
      <c r="D22" s="16" t="s">
        <v>21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>SUM(E23:X23)</f>
        <v>0</v>
      </c>
      <c r="D23" s="16" t="s">
        <v>21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/>
      <c r="C24" s="6">
        <f>SUM(E24:X24)</f>
        <v>0</v>
      </c>
      <c r="D24" s="16" t="s">
        <v>21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>SUM(E25:X25)</f>
        <v>0</v>
      </c>
      <c r="D25" s="16" t="s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>SUM(E26:X26)</f>
        <v>0</v>
      </c>
      <c r="D26" s="16" t="s">
        <v>21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>SUM(E27:X27)</f>
        <v>0</v>
      </c>
      <c r="D27" s="16" t="s">
        <v>21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>SUM(E28:X28)</f>
        <v>0</v>
      </c>
      <c r="D28" s="16" t="s">
        <v>21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>SUM(E29:X29)</f>
        <v>0</v>
      </c>
      <c r="D29" s="16" t="s">
        <v>21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>SUM(E30:X30)</f>
        <v>0</v>
      </c>
      <c r="D30" s="16" t="s">
        <v>21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>SUM(E31:X31)</f>
        <v>0</v>
      </c>
      <c r="D31" s="16" t="s">
        <v>21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>SUM(E32:X32)</f>
        <v>0</v>
      </c>
      <c r="D32" s="16" t="s">
        <v>21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>SUM(E34:X34)</f>
        <v>0</v>
      </c>
      <c r="D34" s="16" t="s">
        <v>21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>SUM(E36:X36)</f>
        <v>0</v>
      </c>
      <c r="D36" s="16" t="s">
        <v>21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>SUM(E38:X38)</f>
        <v>0</v>
      </c>
      <c r="D38" s="16" t="s">
        <v>21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>SUM(E40:X40)</f>
        <v>0</v>
      </c>
      <c r="D40" s="16" t="s">
        <v>21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B1:Y41" xr:uid="{00000000-0001-0000-0700-000000000000}">
    <sortState xmlns:xlrd2="http://schemas.microsoft.com/office/spreadsheetml/2017/richdata2" ref="B2:Y41">
      <sortCondition descending="1" ref="C1:C41"/>
    </sortState>
  </autoFilter>
  <mergeCells count="4">
    <mergeCell ref="B47:H47"/>
    <mergeCell ref="B46:H46"/>
    <mergeCell ref="B45:H45"/>
    <mergeCell ref="B44:H4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D980"/>
  <sheetViews>
    <sheetView zoomScaleNormal="100" workbookViewId="0"/>
  </sheetViews>
  <sheetFormatPr defaultColWidth="14.44140625" defaultRowHeight="15" customHeight="1" x14ac:dyDescent="0.3"/>
  <cols>
    <col min="1" max="1" width="4.5546875" customWidth="1"/>
    <col min="2" max="2" width="31.33203125" customWidth="1"/>
    <col min="3" max="3" width="8.44140625" bestFit="1" customWidth="1"/>
    <col min="4" max="4" width="13.5546875" bestFit="1" customWidth="1"/>
    <col min="5" max="5" width="15.6640625" bestFit="1" customWidth="1"/>
    <col min="6" max="6" width="13" bestFit="1" customWidth="1"/>
    <col min="7" max="7" width="11.109375" bestFit="1" customWidth="1"/>
    <col min="8" max="8" width="16.33203125" bestFit="1" customWidth="1"/>
    <col min="9" max="9" width="9.33203125" bestFit="1" customWidth="1"/>
    <col min="10" max="10" width="6.6640625" bestFit="1" customWidth="1"/>
    <col min="11" max="11" width="8.77734375" bestFit="1" customWidth="1"/>
    <col min="12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54</v>
      </c>
      <c r="F1" s="34" t="s">
        <v>103</v>
      </c>
      <c r="G1" s="34" t="s">
        <v>143</v>
      </c>
      <c r="H1" s="34" t="s">
        <v>144</v>
      </c>
      <c r="I1" s="34" t="s">
        <v>196</v>
      </c>
      <c r="J1" s="34" t="s">
        <v>216</v>
      </c>
      <c r="K1" s="34" t="s">
        <v>225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85</v>
      </c>
      <c r="C2" s="17">
        <f>SUM(E2:X2)</f>
        <v>397</v>
      </c>
      <c r="D2" s="16" t="s">
        <v>23</v>
      </c>
      <c r="E2" s="35">
        <v>117</v>
      </c>
      <c r="F2" s="7" t="s">
        <v>31</v>
      </c>
      <c r="G2" s="18">
        <v>125</v>
      </c>
      <c r="H2" s="7" t="s">
        <v>31</v>
      </c>
      <c r="I2" s="18" t="s">
        <v>31</v>
      </c>
      <c r="J2" s="18" t="s">
        <v>31</v>
      </c>
      <c r="K2" s="35">
        <v>155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114</v>
      </c>
      <c r="C3" s="6">
        <f>SUM(E3:X3)</f>
        <v>367</v>
      </c>
      <c r="D3" s="16" t="s">
        <v>23</v>
      </c>
      <c r="E3" s="7" t="s">
        <v>31</v>
      </c>
      <c r="F3" s="7">
        <v>130</v>
      </c>
      <c r="G3" s="7">
        <v>42</v>
      </c>
      <c r="H3" s="7" t="s">
        <v>31</v>
      </c>
      <c r="I3" s="7" t="s">
        <v>31</v>
      </c>
      <c r="J3" s="7" t="s">
        <v>31</v>
      </c>
      <c r="K3" s="7">
        <v>195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5" t="s">
        <v>111</v>
      </c>
      <c r="C4" s="6">
        <f>SUM(E4:X4)</f>
        <v>353</v>
      </c>
      <c r="D4" s="16" t="s">
        <v>23</v>
      </c>
      <c r="E4" s="7" t="s">
        <v>31</v>
      </c>
      <c r="F4" s="7">
        <v>185</v>
      </c>
      <c r="G4" s="7" t="s">
        <v>31</v>
      </c>
      <c r="H4" s="7" t="s">
        <v>31</v>
      </c>
      <c r="I4" s="7" t="s">
        <v>31</v>
      </c>
      <c r="J4" s="7" t="s">
        <v>31</v>
      </c>
      <c r="K4" s="7">
        <v>168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84</v>
      </c>
      <c r="C5" s="6">
        <f>SUM(E5:X5)</f>
        <v>349</v>
      </c>
      <c r="D5" s="16" t="s">
        <v>23</v>
      </c>
      <c r="E5" s="7">
        <v>119</v>
      </c>
      <c r="F5" s="7" t="s">
        <v>31</v>
      </c>
      <c r="G5" s="7" t="s">
        <v>31</v>
      </c>
      <c r="H5" s="7">
        <v>44</v>
      </c>
      <c r="I5" s="7" t="s">
        <v>31</v>
      </c>
      <c r="J5" s="36">
        <v>186</v>
      </c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5" t="s">
        <v>160</v>
      </c>
      <c r="C6" s="6">
        <f>SUM(E6:X6)</f>
        <v>337</v>
      </c>
      <c r="D6" s="16" t="s">
        <v>23</v>
      </c>
      <c r="E6" s="7" t="s">
        <v>31</v>
      </c>
      <c r="F6" s="7" t="s">
        <v>31</v>
      </c>
      <c r="G6" s="7" t="s">
        <v>31</v>
      </c>
      <c r="H6" s="36">
        <v>190</v>
      </c>
      <c r="I6" s="7" t="s">
        <v>31</v>
      </c>
      <c r="J6" s="7">
        <v>147</v>
      </c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1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115</v>
      </c>
      <c r="C7" s="6">
        <f>SUM(E7:X7)</f>
        <v>311</v>
      </c>
      <c r="D7" s="16" t="s">
        <v>23</v>
      </c>
      <c r="E7" s="7" t="s">
        <v>31</v>
      </c>
      <c r="F7" s="7">
        <v>111</v>
      </c>
      <c r="G7" s="7" t="s">
        <v>31</v>
      </c>
      <c r="H7" s="7">
        <v>88</v>
      </c>
      <c r="I7" s="7" t="s">
        <v>31</v>
      </c>
      <c r="J7" s="7" t="s">
        <v>31</v>
      </c>
      <c r="K7" s="7">
        <v>112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5" t="s">
        <v>209</v>
      </c>
      <c r="C8" s="6">
        <f>SUM(E8:X8)</f>
        <v>299</v>
      </c>
      <c r="D8" s="16" t="s">
        <v>23</v>
      </c>
      <c r="E8" s="7" t="s">
        <v>31</v>
      </c>
      <c r="F8" s="7" t="s">
        <v>31</v>
      </c>
      <c r="G8" s="7" t="s">
        <v>31</v>
      </c>
      <c r="H8" s="7">
        <v>154</v>
      </c>
      <c r="I8" s="36">
        <v>145</v>
      </c>
      <c r="J8" s="7" t="s">
        <v>31</v>
      </c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1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87</v>
      </c>
      <c r="C9" s="6">
        <f>SUM(E9:X9)</f>
        <v>263</v>
      </c>
      <c r="D9" s="16" t="s">
        <v>23</v>
      </c>
      <c r="E9" s="7">
        <v>68</v>
      </c>
      <c r="F9" s="7" t="s">
        <v>31</v>
      </c>
      <c r="G9" s="7" t="s">
        <v>31</v>
      </c>
      <c r="H9" s="7" t="s">
        <v>31</v>
      </c>
      <c r="I9" s="7" t="s">
        <v>31</v>
      </c>
      <c r="J9" s="7">
        <v>195</v>
      </c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113</v>
      </c>
      <c r="C10" s="6">
        <f>SUM(E10:X10)</f>
        <v>247</v>
      </c>
      <c r="D10" s="16" t="s">
        <v>23</v>
      </c>
      <c r="E10" s="7" t="s">
        <v>31</v>
      </c>
      <c r="F10" s="36">
        <v>163</v>
      </c>
      <c r="G10" s="7" t="s">
        <v>31</v>
      </c>
      <c r="H10" s="7" t="s">
        <v>31</v>
      </c>
      <c r="I10" s="7" t="s">
        <v>31</v>
      </c>
      <c r="J10" s="7" t="s">
        <v>31</v>
      </c>
      <c r="K10" s="7">
        <v>84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83</v>
      </c>
      <c r="C11" s="6">
        <f>SUM(E11:X11)</f>
        <v>233</v>
      </c>
      <c r="D11" s="16" t="s">
        <v>23</v>
      </c>
      <c r="E11" s="7">
        <v>135</v>
      </c>
      <c r="F11" s="7" t="s">
        <v>31</v>
      </c>
      <c r="G11" s="7" t="s">
        <v>31</v>
      </c>
      <c r="H11" s="7" t="s">
        <v>31</v>
      </c>
      <c r="I11" s="7">
        <v>98</v>
      </c>
      <c r="J11" s="7" t="s">
        <v>31</v>
      </c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 t="s">
        <v>89</v>
      </c>
      <c r="C12" s="6">
        <f>SUM(E12:X12)</f>
        <v>231</v>
      </c>
      <c r="D12" s="16" t="s">
        <v>23</v>
      </c>
      <c r="E12" s="7">
        <v>34</v>
      </c>
      <c r="F12" s="7" t="s">
        <v>31</v>
      </c>
      <c r="G12" s="36">
        <v>99</v>
      </c>
      <c r="H12" s="7" t="s">
        <v>31</v>
      </c>
      <c r="I12" s="7" t="s">
        <v>31</v>
      </c>
      <c r="J12" s="7">
        <v>98</v>
      </c>
      <c r="K12" s="7" t="s">
        <v>31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1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86</v>
      </c>
      <c r="C13" s="6">
        <f>SUM(E13:X13)</f>
        <v>220</v>
      </c>
      <c r="D13" s="16" t="s">
        <v>23</v>
      </c>
      <c r="E13" s="7">
        <v>85</v>
      </c>
      <c r="F13" s="7" t="s">
        <v>31</v>
      </c>
      <c r="G13" s="7" t="s">
        <v>31</v>
      </c>
      <c r="H13" s="7">
        <v>110</v>
      </c>
      <c r="I13" s="7" t="s">
        <v>31</v>
      </c>
      <c r="J13" s="7">
        <v>25</v>
      </c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 t="s">
        <v>88</v>
      </c>
      <c r="C14" s="6">
        <f>SUM(E14:X14)</f>
        <v>195</v>
      </c>
      <c r="D14" s="16" t="s">
        <v>23</v>
      </c>
      <c r="E14" s="7">
        <v>51</v>
      </c>
      <c r="F14" s="7" t="s">
        <v>31</v>
      </c>
      <c r="G14" s="7" t="s">
        <v>31</v>
      </c>
      <c r="H14" s="7">
        <v>22</v>
      </c>
      <c r="I14" s="7" t="s">
        <v>31</v>
      </c>
      <c r="J14" s="7">
        <v>122</v>
      </c>
      <c r="K14" s="7" t="s">
        <v>31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112</v>
      </c>
      <c r="C15" s="6">
        <f>SUM(E15:X15)</f>
        <v>167</v>
      </c>
      <c r="D15" s="16" t="s">
        <v>23</v>
      </c>
      <c r="E15" s="7" t="s">
        <v>31</v>
      </c>
      <c r="F15" s="7">
        <v>167</v>
      </c>
      <c r="G15" s="7" t="s">
        <v>31</v>
      </c>
      <c r="H15" s="7" t="s">
        <v>31</v>
      </c>
      <c r="I15" s="7" t="s">
        <v>31</v>
      </c>
      <c r="J15" s="7" t="s">
        <v>31</v>
      </c>
      <c r="K15" s="7" t="s">
        <v>31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 t="s">
        <v>116</v>
      </c>
      <c r="C16" s="6">
        <f>SUM(E16:X16)</f>
        <v>156</v>
      </c>
      <c r="D16" s="16" t="s">
        <v>23</v>
      </c>
      <c r="E16" s="7" t="s">
        <v>31</v>
      </c>
      <c r="F16" s="7">
        <v>93</v>
      </c>
      <c r="G16" s="7">
        <v>63</v>
      </c>
      <c r="H16" s="7" t="s">
        <v>31</v>
      </c>
      <c r="I16" s="7" t="s">
        <v>31</v>
      </c>
      <c r="J16" s="7" t="s">
        <v>31</v>
      </c>
      <c r="K16" s="7" t="s">
        <v>31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185</v>
      </c>
      <c r="C17" s="6">
        <f>SUM(E17:X17)</f>
        <v>154</v>
      </c>
      <c r="D17" s="16" t="s">
        <v>23</v>
      </c>
      <c r="E17" s="7" t="s">
        <v>31</v>
      </c>
      <c r="F17" s="7" t="s">
        <v>31</v>
      </c>
      <c r="G17" s="7">
        <v>105</v>
      </c>
      <c r="H17" s="7" t="s">
        <v>31</v>
      </c>
      <c r="I17" s="7" t="s">
        <v>31</v>
      </c>
      <c r="J17" s="7">
        <v>49</v>
      </c>
      <c r="K17" s="7" t="s">
        <v>31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 t="s">
        <v>162</v>
      </c>
      <c r="C18" s="6">
        <f>SUM(E18:X18)</f>
        <v>140</v>
      </c>
      <c r="D18" s="16" t="s">
        <v>23</v>
      </c>
      <c r="E18" s="7" t="s">
        <v>31</v>
      </c>
      <c r="F18" s="7" t="s">
        <v>31</v>
      </c>
      <c r="G18" s="7" t="s">
        <v>31</v>
      </c>
      <c r="H18" s="7">
        <v>66</v>
      </c>
      <c r="I18" s="7" t="s">
        <v>31</v>
      </c>
      <c r="J18" s="7">
        <v>74</v>
      </c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161</v>
      </c>
      <c r="C19" s="6">
        <f>SUM(E19:X19)</f>
        <v>132</v>
      </c>
      <c r="D19" s="16" t="s">
        <v>23</v>
      </c>
      <c r="E19" s="7" t="s">
        <v>31</v>
      </c>
      <c r="F19" s="7" t="s">
        <v>31</v>
      </c>
      <c r="G19" s="7" t="s">
        <v>31</v>
      </c>
      <c r="H19" s="7">
        <v>132</v>
      </c>
      <c r="I19" s="7" t="s">
        <v>31</v>
      </c>
      <c r="J19" s="7" t="s">
        <v>31</v>
      </c>
      <c r="K19" s="7" t="s">
        <v>31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 t="s">
        <v>117</v>
      </c>
      <c r="C20" s="6">
        <f>SUM(E20:X20)</f>
        <v>130</v>
      </c>
      <c r="D20" s="16" t="s">
        <v>23</v>
      </c>
      <c r="E20" s="7" t="s">
        <v>31</v>
      </c>
      <c r="F20" s="7">
        <v>74</v>
      </c>
      <c r="G20" s="7" t="s">
        <v>31</v>
      </c>
      <c r="H20" s="7" t="s">
        <v>31</v>
      </c>
      <c r="I20" s="7" t="s">
        <v>31</v>
      </c>
      <c r="J20" s="7" t="s">
        <v>31</v>
      </c>
      <c r="K20" s="7">
        <v>56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118</v>
      </c>
      <c r="C21" s="6">
        <f>SUM(E21:X21)</f>
        <v>84</v>
      </c>
      <c r="D21" s="16" t="s">
        <v>23</v>
      </c>
      <c r="E21" s="7" t="s">
        <v>31</v>
      </c>
      <c r="F21" s="7">
        <v>56</v>
      </c>
      <c r="G21" s="7" t="s">
        <v>31</v>
      </c>
      <c r="H21" s="7" t="s">
        <v>31</v>
      </c>
      <c r="I21" s="7" t="s">
        <v>31</v>
      </c>
      <c r="J21" s="7" t="s">
        <v>31</v>
      </c>
      <c r="K21" s="7">
        <v>28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 t="s">
        <v>210</v>
      </c>
      <c r="C22" s="6">
        <f>SUM(E22:X22)</f>
        <v>65</v>
      </c>
      <c r="D22" s="16" t="s">
        <v>23</v>
      </c>
      <c r="E22" s="7" t="s">
        <v>31</v>
      </c>
      <c r="F22" s="7" t="s">
        <v>31</v>
      </c>
      <c r="G22" s="7" t="s">
        <v>31</v>
      </c>
      <c r="H22" s="7" t="s">
        <v>31</v>
      </c>
      <c r="I22" s="7">
        <v>65</v>
      </c>
      <c r="J22" s="7" t="s">
        <v>31</v>
      </c>
      <c r="K22" s="7" t="s">
        <v>31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186</v>
      </c>
      <c r="C23" s="6">
        <f>SUM(E23:X23)</f>
        <v>54</v>
      </c>
      <c r="D23" s="16" t="s">
        <v>23</v>
      </c>
      <c r="E23" s="7" t="s">
        <v>31</v>
      </c>
      <c r="F23" s="7" t="s">
        <v>31</v>
      </c>
      <c r="G23" s="7">
        <v>21</v>
      </c>
      <c r="H23" s="7" t="s">
        <v>31</v>
      </c>
      <c r="I23" s="7">
        <v>33</v>
      </c>
      <c r="J23" s="7" t="s">
        <v>31</v>
      </c>
      <c r="K23" s="7" t="s">
        <v>31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16">
        <v>23</v>
      </c>
      <c r="B24" s="5" t="s">
        <v>119</v>
      </c>
      <c r="C24" s="6">
        <f>SUM(E24:X24)</f>
        <v>37</v>
      </c>
      <c r="D24" s="16" t="s">
        <v>23</v>
      </c>
      <c r="E24" s="7" t="s">
        <v>31</v>
      </c>
      <c r="F24" s="7">
        <v>37</v>
      </c>
      <c r="G24" s="7" t="s">
        <v>31</v>
      </c>
      <c r="H24" s="7" t="s">
        <v>31</v>
      </c>
      <c r="I24" s="7" t="s">
        <v>31</v>
      </c>
      <c r="J24" s="7" t="s">
        <v>31</v>
      </c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 t="s">
        <v>120</v>
      </c>
      <c r="C25" s="6">
        <f>SUM(E25:X25)</f>
        <v>19</v>
      </c>
      <c r="D25" s="16" t="s">
        <v>23</v>
      </c>
      <c r="E25" s="7" t="s">
        <v>31</v>
      </c>
      <c r="F25" s="7">
        <v>19</v>
      </c>
      <c r="G25" s="7" t="s">
        <v>31</v>
      </c>
      <c r="H25" s="7" t="s">
        <v>31</v>
      </c>
      <c r="I25" s="7" t="s">
        <v>31</v>
      </c>
      <c r="J25" s="7" t="s">
        <v>31</v>
      </c>
      <c r="K25" s="7" t="s">
        <v>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16">
        <v>25</v>
      </c>
      <c r="B26" s="5" t="s">
        <v>90</v>
      </c>
      <c r="C26" s="6">
        <f>SUM(E26:X26)</f>
        <v>17</v>
      </c>
      <c r="D26" s="16" t="s">
        <v>23</v>
      </c>
      <c r="E26" s="7">
        <v>17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>SUM(E27:X27)</f>
        <v>0</v>
      </c>
      <c r="D27" s="16" t="s">
        <v>23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16">
        <v>27</v>
      </c>
      <c r="B28" s="5"/>
      <c r="C28" s="6">
        <f>SUM(E28:X28)</f>
        <v>0</v>
      </c>
      <c r="D28" s="16" t="s">
        <v>23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>SUM(E29:X29)</f>
        <v>0</v>
      </c>
      <c r="D29" s="16" t="s">
        <v>23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16">
        <v>29</v>
      </c>
      <c r="B30" s="5"/>
      <c r="C30" s="6">
        <f>SUM(E30:X30)</f>
        <v>0</v>
      </c>
      <c r="D30" s="16" t="s">
        <v>23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>SUM(E31:X31)</f>
        <v>0</v>
      </c>
      <c r="D31" s="16" t="s">
        <v>23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16">
        <v>31</v>
      </c>
      <c r="B32" s="5"/>
      <c r="C32" s="6">
        <f>SUM(E32:X32)</f>
        <v>0</v>
      </c>
      <c r="D32" s="16" t="s">
        <v>23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16">
        <v>33</v>
      </c>
      <c r="B34" s="5"/>
      <c r="C34" s="6">
        <f>SUM(E34:X34)</f>
        <v>0</v>
      </c>
      <c r="D34" s="16" t="s">
        <v>23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16">
        <v>35</v>
      </c>
      <c r="B36" s="5"/>
      <c r="C36" s="6">
        <f>SUM(E36:X36)</f>
        <v>0</v>
      </c>
      <c r="D36" s="16" t="s">
        <v>23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16">
        <v>37</v>
      </c>
      <c r="B38" s="5"/>
      <c r="C38" s="6">
        <f>SUM(E38:X38)</f>
        <v>0</v>
      </c>
      <c r="D38" s="16" t="s">
        <v>23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16">
        <v>39</v>
      </c>
      <c r="B40" s="5"/>
      <c r="C40" s="6">
        <f>SUM(E40:X40)</f>
        <v>0</v>
      </c>
      <c r="D40" s="16" t="s">
        <v>23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 t="s">
        <v>121</v>
      </c>
      <c r="B48" s="11" t="s">
        <v>122</v>
      </c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B1:Y41" xr:uid="{00000000-0001-0000-0800-000000000000}">
    <sortState xmlns:xlrd2="http://schemas.microsoft.com/office/spreadsheetml/2017/richdata2" ref="B2:Y41">
      <sortCondition descending="1" ref="C1:C41"/>
    </sortState>
  </autoFilter>
  <mergeCells count="4">
    <mergeCell ref="B44:H44"/>
    <mergeCell ref="B45:H45"/>
    <mergeCell ref="B46:H46"/>
    <mergeCell ref="B47:H47"/>
  </mergeCells>
  <phoneticPr fontId="6" type="noConversion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D980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6" width="13" bestFit="1" customWidth="1"/>
    <col min="7" max="7" width="11" bestFit="1" customWidth="1"/>
    <col min="8" max="8" width="16.33203125" bestFit="1" customWidth="1"/>
    <col min="9" max="9" width="9.33203125" bestFit="1" customWidth="1"/>
    <col min="10" max="10" width="6.6640625" bestFit="1" customWidth="1"/>
    <col min="11" max="11" width="8.77734375" bestFit="1" customWidth="1"/>
    <col min="12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54</v>
      </c>
      <c r="F1" s="34" t="s">
        <v>103</v>
      </c>
      <c r="G1" s="34" t="s">
        <v>143</v>
      </c>
      <c r="H1" s="34" t="s">
        <v>144</v>
      </c>
      <c r="I1" s="34" t="s">
        <v>196</v>
      </c>
      <c r="J1" s="34" t="s">
        <v>216</v>
      </c>
      <c r="K1" s="34" t="s">
        <v>225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126</v>
      </c>
      <c r="C2" s="17">
        <f>SUM(E2:X2)</f>
        <v>469</v>
      </c>
      <c r="D2" s="16" t="s">
        <v>25</v>
      </c>
      <c r="E2" s="18" t="s">
        <v>31</v>
      </c>
      <c r="F2" s="7">
        <v>130</v>
      </c>
      <c r="G2" s="7" t="s">
        <v>31</v>
      </c>
      <c r="H2" s="18">
        <v>132</v>
      </c>
      <c r="I2" s="18" t="s">
        <v>31</v>
      </c>
      <c r="J2" s="7" t="s">
        <v>31</v>
      </c>
      <c r="K2" s="35">
        <v>207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8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127</v>
      </c>
      <c r="C3" s="6">
        <f>SUM(E3:X3)</f>
        <v>466</v>
      </c>
      <c r="D3" s="16" t="s">
        <v>25</v>
      </c>
      <c r="E3" s="7" t="s">
        <v>31</v>
      </c>
      <c r="F3" s="36">
        <v>126</v>
      </c>
      <c r="G3" s="7" t="s">
        <v>31</v>
      </c>
      <c r="H3" s="7">
        <v>154</v>
      </c>
      <c r="I3" s="7" t="s">
        <v>31</v>
      </c>
      <c r="J3" s="36">
        <v>186</v>
      </c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2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5" t="s">
        <v>92</v>
      </c>
      <c r="C4" s="6">
        <f>SUM(E4:X4)</f>
        <v>462</v>
      </c>
      <c r="D4" s="16" t="s">
        <v>25</v>
      </c>
      <c r="E4" s="36">
        <v>134</v>
      </c>
      <c r="F4" s="7" t="s">
        <v>31</v>
      </c>
      <c r="G4" s="7" t="s">
        <v>31</v>
      </c>
      <c r="H4" s="36">
        <v>190</v>
      </c>
      <c r="I4" s="7">
        <v>138</v>
      </c>
      <c r="J4" s="7" t="s">
        <v>31</v>
      </c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123</v>
      </c>
      <c r="C5" s="6">
        <f>SUM(E5:X5)</f>
        <v>437</v>
      </c>
      <c r="D5" s="16" t="s">
        <v>25</v>
      </c>
      <c r="E5" s="7" t="s">
        <v>31</v>
      </c>
      <c r="F5" s="7">
        <v>185</v>
      </c>
      <c r="G5" s="7">
        <v>84</v>
      </c>
      <c r="H5" s="7" t="s">
        <v>31</v>
      </c>
      <c r="I5" s="7" t="s">
        <v>31</v>
      </c>
      <c r="J5" s="7" t="s">
        <v>31</v>
      </c>
      <c r="K5" s="7">
        <v>168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5" t="s">
        <v>93</v>
      </c>
      <c r="C6" s="6">
        <f>SUM(E6:X6)</f>
        <v>327</v>
      </c>
      <c r="D6" s="16" t="s">
        <v>25</v>
      </c>
      <c r="E6" s="7">
        <v>102</v>
      </c>
      <c r="F6" s="7" t="s">
        <v>31</v>
      </c>
      <c r="G6" s="7">
        <v>105</v>
      </c>
      <c r="H6" s="7" t="s">
        <v>31</v>
      </c>
      <c r="I6" s="7" t="s">
        <v>31</v>
      </c>
      <c r="J6" s="7" t="s">
        <v>31</v>
      </c>
      <c r="K6" s="7">
        <v>120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187</v>
      </c>
      <c r="C7" s="6">
        <f>SUM(E7:X7)</f>
        <v>320</v>
      </c>
      <c r="D7" s="16" t="s">
        <v>25</v>
      </c>
      <c r="E7" s="7" t="s">
        <v>31</v>
      </c>
      <c r="F7" s="7" t="s">
        <v>31</v>
      </c>
      <c r="G7" s="7">
        <v>125</v>
      </c>
      <c r="H7" s="7" t="s">
        <v>31</v>
      </c>
      <c r="I7" s="7" t="s">
        <v>31</v>
      </c>
      <c r="J7" s="7">
        <v>195</v>
      </c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5" t="s">
        <v>91</v>
      </c>
      <c r="C8" s="6">
        <f>SUM(E8:X8)</f>
        <v>295</v>
      </c>
      <c r="D8" s="16" t="s">
        <v>25</v>
      </c>
      <c r="E8" s="7">
        <v>135</v>
      </c>
      <c r="F8" s="7" t="s">
        <v>31</v>
      </c>
      <c r="G8" s="7" t="s">
        <v>31</v>
      </c>
      <c r="H8" s="7" t="s">
        <v>31</v>
      </c>
      <c r="I8" s="7">
        <v>160</v>
      </c>
      <c r="J8" s="7" t="s">
        <v>31</v>
      </c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95</v>
      </c>
      <c r="C9" s="6">
        <f>SUM(E9:X9)</f>
        <v>254</v>
      </c>
      <c r="D9" s="16" t="s">
        <v>25</v>
      </c>
      <c r="E9" s="7">
        <v>68</v>
      </c>
      <c r="F9" s="7" t="s">
        <v>31</v>
      </c>
      <c r="G9" s="7" t="s">
        <v>31</v>
      </c>
      <c r="H9" s="7">
        <v>88</v>
      </c>
      <c r="I9" s="7" t="s">
        <v>31</v>
      </c>
      <c r="J9" s="7">
        <v>98</v>
      </c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130</v>
      </c>
      <c r="C10" s="6">
        <f>SUM(E10:X10)</f>
        <v>252</v>
      </c>
      <c r="D10" s="16" t="s">
        <v>25</v>
      </c>
      <c r="E10" s="7" t="s">
        <v>31</v>
      </c>
      <c r="F10" s="7">
        <v>37</v>
      </c>
      <c r="G10" s="7" t="s">
        <v>31</v>
      </c>
      <c r="H10" s="7" t="s">
        <v>31</v>
      </c>
      <c r="I10" s="7" t="s">
        <v>31</v>
      </c>
      <c r="J10" s="7" t="s">
        <v>31</v>
      </c>
      <c r="K10" s="7">
        <v>215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97</v>
      </c>
      <c r="C11" s="6">
        <f>SUM(E11:X11)</f>
        <v>218</v>
      </c>
      <c r="D11" s="16" t="s">
        <v>25</v>
      </c>
      <c r="E11" s="7">
        <v>34</v>
      </c>
      <c r="F11" s="7" t="s">
        <v>31</v>
      </c>
      <c r="G11" s="7" t="s">
        <v>31</v>
      </c>
      <c r="H11" s="7">
        <v>110</v>
      </c>
      <c r="I11" s="7" t="s">
        <v>31</v>
      </c>
      <c r="J11" s="7">
        <v>74</v>
      </c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 t="s">
        <v>132</v>
      </c>
      <c r="C12" s="6">
        <f>SUM(E12:X12)</f>
        <v>218</v>
      </c>
      <c r="D12" s="16" t="s">
        <v>25</v>
      </c>
      <c r="E12" s="7" t="s">
        <v>31</v>
      </c>
      <c r="F12" s="7">
        <v>74</v>
      </c>
      <c r="G12" s="7" t="s">
        <v>31</v>
      </c>
      <c r="H12" s="7" t="s">
        <v>31</v>
      </c>
      <c r="I12" s="7" t="s">
        <v>31</v>
      </c>
      <c r="J12" s="7" t="s">
        <v>31</v>
      </c>
      <c r="K12" s="7">
        <v>144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125</v>
      </c>
      <c r="C13" s="6">
        <f>SUM(E13:X13)</f>
        <v>211</v>
      </c>
      <c r="D13" s="16" t="s">
        <v>25</v>
      </c>
      <c r="E13" s="7" t="s">
        <v>31</v>
      </c>
      <c r="F13" s="7">
        <v>148</v>
      </c>
      <c r="G13" s="7">
        <v>63</v>
      </c>
      <c r="H13" s="7" t="s">
        <v>31</v>
      </c>
      <c r="I13" s="7" t="s">
        <v>31</v>
      </c>
      <c r="J13" s="7" t="s">
        <v>31</v>
      </c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 t="s">
        <v>98</v>
      </c>
      <c r="C14" s="6">
        <f>SUM(E14:X14)</f>
        <v>205</v>
      </c>
      <c r="D14" s="16" t="s">
        <v>25</v>
      </c>
      <c r="E14" s="7">
        <v>17</v>
      </c>
      <c r="F14" s="7" t="s">
        <v>31</v>
      </c>
      <c r="G14" s="7" t="s">
        <v>31</v>
      </c>
      <c r="H14" s="7">
        <v>66</v>
      </c>
      <c r="I14" s="7" t="s">
        <v>31</v>
      </c>
      <c r="J14" s="7">
        <v>122</v>
      </c>
      <c r="K14" s="7" t="s">
        <v>31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163</v>
      </c>
      <c r="C15" s="6">
        <f>SUM(E15:X15)</f>
        <v>191</v>
      </c>
      <c r="D15" s="16" t="s">
        <v>25</v>
      </c>
      <c r="E15" s="7" t="s">
        <v>31</v>
      </c>
      <c r="F15" s="7" t="s">
        <v>31</v>
      </c>
      <c r="G15" s="7" t="s">
        <v>31</v>
      </c>
      <c r="H15" s="7">
        <v>44</v>
      </c>
      <c r="I15" s="7" t="s">
        <v>31</v>
      </c>
      <c r="J15" s="7">
        <v>147</v>
      </c>
      <c r="K15" s="7" t="s">
        <v>31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 t="s">
        <v>211</v>
      </c>
      <c r="C16" s="6">
        <f>SUM(E16:X16)</f>
        <v>130</v>
      </c>
      <c r="D16" s="16" t="s">
        <v>25</v>
      </c>
      <c r="E16" s="7" t="s">
        <v>31</v>
      </c>
      <c r="F16" s="7" t="s">
        <v>124</v>
      </c>
      <c r="G16" s="7" t="s">
        <v>31</v>
      </c>
      <c r="H16" s="7" t="s">
        <v>31</v>
      </c>
      <c r="I16" s="36">
        <v>130</v>
      </c>
      <c r="J16" s="7" t="s">
        <v>31</v>
      </c>
      <c r="K16" s="7" t="s">
        <v>31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1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128</v>
      </c>
      <c r="C17" s="6">
        <f>SUM(E17:X17)</f>
        <v>96</v>
      </c>
      <c r="D17" s="16" t="s">
        <v>25</v>
      </c>
      <c r="E17" s="7" t="s">
        <v>31</v>
      </c>
      <c r="F17" s="7" t="s">
        <v>124</v>
      </c>
      <c r="G17" s="7" t="s">
        <v>31</v>
      </c>
      <c r="H17" s="7" t="s">
        <v>31</v>
      </c>
      <c r="I17" s="7" t="s">
        <v>31</v>
      </c>
      <c r="J17" s="7" t="s">
        <v>31</v>
      </c>
      <c r="K17" s="7">
        <v>96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 t="s">
        <v>212</v>
      </c>
      <c r="C18" s="6">
        <f>SUM(E18:X18)</f>
        <v>92</v>
      </c>
      <c r="D18" s="16" t="s">
        <v>25</v>
      </c>
      <c r="E18" s="7" t="s">
        <v>31</v>
      </c>
      <c r="F18" s="7" t="s">
        <v>31</v>
      </c>
      <c r="G18" s="7" t="s">
        <v>31</v>
      </c>
      <c r="H18" s="7" t="s">
        <v>31</v>
      </c>
      <c r="I18" s="7">
        <v>92</v>
      </c>
      <c r="J18" s="7" t="s">
        <v>31</v>
      </c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94</v>
      </c>
      <c r="C19" s="6">
        <f>SUM(E19:X19)</f>
        <v>85</v>
      </c>
      <c r="D19" s="16" t="s">
        <v>25</v>
      </c>
      <c r="E19" s="7">
        <v>85</v>
      </c>
      <c r="F19" s="7" t="s">
        <v>31</v>
      </c>
      <c r="G19" s="7" t="s">
        <v>31</v>
      </c>
      <c r="H19" s="7" t="s">
        <v>31</v>
      </c>
      <c r="I19" s="7" t="s">
        <v>31</v>
      </c>
      <c r="J19" s="7" t="s">
        <v>31</v>
      </c>
      <c r="K19" s="7" t="s">
        <v>31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 t="s">
        <v>245</v>
      </c>
      <c r="C20" s="6">
        <f>SUM(E20:X20)</f>
        <v>72</v>
      </c>
      <c r="D20" s="16" t="s">
        <v>25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>
        <v>72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213</v>
      </c>
      <c r="C21" s="6">
        <f>SUM(E21:X21)</f>
        <v>69</v>
      </c>
      <c r="D21" s="16" t="s">
        <v>25</v>
      </c>
      <c r="E21" s="7" t="s">
        <v>31</v>
      </c>
      <c r="F21" s="7" t="s">
        <v>31</v>
      </c>
      <c r="G21" s="7" t="s">
        <v>31</v>
      </c>
      <c r="H21" s="7" t="s">
        <v>31</v>
      </c>
      <c r="I21" s="7">
        <v>69</v>
      </c>
      <c r="J21" s="7" t="s">
        <v>31</v>
      </c>
      <c r="K21" s="7" t="s">
        <v>31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 t="s">
        <v>129</v>
      </c>
      <c r="C22" s="6">
        <f>SUM(E22:X22)</f>
        <v>56</v>
      </c>
      <c r="D22" s="16" t="s">
        <v>25</v>
      </c>
      <c r="E22" s="7" t="s">
        <v>31</v>
      </c>
      <c r="F22" s="7">
        <v>56</v>
      </c>
      <c r="G22" s="7" t="s">
        <v>31</v>
      </c>
      <c r="H22" s="7" t="s">
        <v>31</v>
      </c>
      <c r="I22" s="7" t="s">
        <v>31</v>
      </c>
      <c r="J22" s="7" t="s">
        <v>31</v>
      </c>
      <c r="K22" s="7" t="s">
        <v>31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96</v>
      </c>
      <c r="C23" s="6">
        <f>SUM(E23:X23)</f>
        <v>51</v>
      </c>
      <c r="D23" s="16" t="s">
        <v>25</v>
      </c>
      <c r="E23" s="7">
        <v>51</v>
      </c>
      <c r="F23" s="7" t="s">
        <v>31</v>
      </c>
      <c r="G23" s="7" t="s">
        <v>31</v>
      </c>
      <c r="H23" s="7" t="s">
        <v>31</v>
      </c>
      <c r="I23" s="7" t="s">
        <v>31</v>
      </c>
      <c r="J23" s="7" t="s">
        <v>31</v>
      </c>
      <c r="K23" s="7" t="s">
        <v>31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16">
        <v>23</v>
      </c>
      <c r="B24" s="5" t="s">
        <v>222</v>
      </c>
      <c r="C24" s="6">
        <f>SUM(E24:X24)</f>
        <v>49</v>
      </c>
      <c r="D24" s="16" t="s">
        <v>25</v>
      </c>
      <c r="E24" s="7" t="s">
        <v>31</v>
      </c>
      <c r="F24" s="7" t="s">
        <v>31</v>
      </c>
      <c r="G24" s="7" t="s">
        <v>31</v>
      </c>
      <c r="H24" s="7" t="s">
        <v>31</v>
      </c>
      <c r="I24" s="7" t="s">
        <v>31</v>
      </c>
      <c r="J24" s="7">
        <v>49</v>
      </c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 t="s">
        <v>246</v>
      </c>
      <c r="C25" s="6">
        <f>SUM(E25:X25)</f>
        <v>48</v>
      </c>
      <c r="D25" s="16" t="s">
        <v>25</v>
      </c>
      <c r="E25" s="7" t="s">
        <v>31</v>
      </c>
      <c r="F25" s="7" t="s">
        <v>31</v>
      </c>
      <c r="G25" s="7" t="s">
        <v>31</v>
      </c>
      <c r="H25" s="7" t="s">
        <v>31</v>
      </c>
      <c r="I25" s="7" t="s">
        <v>31</v>
      </c>
      <c r="J25" s="7" t="s">
        <v>31</v>
      </c>
      <c r="K25" s="7">
        <v>48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16">
        <v>25</v>
      </c>
      <c r="B26" s="5" t="s">
        <v>164</v>
      </c>
      <c r="C26" s="6">
        <f>SUM(E26:X26)</f>
        <v>47</v>
      </c>
      <c r="D26" s="16" t="s">
        <v>25</v>
      </c>
      <c r="E26" s="7" t="s">
        <v>31</v>
      </c>
      <c r="F26" s="7" t="s">
        <v>31</v>
      </c>
      <c r="G26" s="7" t="s">
        <v>31</v>
      </c>
      <c r="H26" s="7">
        <v>22</v>
      </c>
      <c r="I26" s="7" t="s">
        <v>31</v>
      </c>
      <c r="J26" s="7">
        <v>25</v>
      </c>
      <c r="K26" s="7" t="s">
        <v>31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 t="s">
        <v>214</v>
      </c>
      <c r="C27" s="6">
        <f>SUM(E27:X27)</f>
        <v>46</v>
      </c>
      <c r="D27" s="16" t="s">
        <v>25</v>
      </c>
      <c r="E27" s="7" t="s">
        <v>31</v>
      </c>
      <c r="F27" s="7" t="s">
        <v>31</v>
      </c>
      <c r="G27" s="7" t="s">
        <v>31</v>
      </c>
      <c r="H27" s="7" t="s">
        <v>31</v>
      </c>
      <c r="I27" s="7">
        <v>46</v>
      </c>
      <c r="J27" s="7" t="s">
        <v>31</v>
      </c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16">
        <v>27</v>
      </c>
      <c r="B28" s="5" t="s">
        <v>247</v>
      </c>
      <c r="C28" s="6">
        <f>SUM(E28:X28)</f>
        <v>24</v>
      </c>
      <c r="D28" s="16" t="s">
        <v>25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  <c r="K28" s="7">
        <v>24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 t="s">
        <v>215</v>
      </c>
      <c r="C29" s="6">
        <f>SUM(E29:X29)</f>
        <v>23</v>
      </c>
      <c r="D29" s="16" t="s">
        <v>25</v>
      </c>
      <c r="E29" s="7" t="s">
        <v>31</v>
      </c>
      <c r="F29" s="7" t="s">
        <v>31</v>
      </c>
      <c r="G29" s="7" t="s">
        <v>31</v>
      </c>
      <c r="H29" s="7" t="s">
        <v>31</v>
      </c>
      <c r="I29" s="7">
        <v>23</v>
      </c>
      <c r="J29" s="7" t="s">
        <v>31</v>
      </c>
      <c r="K29" s="7" t="s">
        <v>31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16">
        <v>29</v>
      </c>
      <c r="B30" s="5" t="s">
        <v>189</v>
      </c>
      <c r="C30" s="6">
        <f>SUM(E30:X30)</f>
        <v>21</v>
      </c>
      <c r="D30" s="16" t="s">
        <v>25</v>
      </c>
      <c r="E30" s="7" t="s">
        <v>31</v>
      </c>
      <c r="F30" s="7" t="s">
        <v>31</v>
      </c>
      <c r="G30" s="7">
        <v>21</v>
      </c>
      <c r="H30" s="7" t="s">
        <v>31</v>
      </c>
      <c r="I30" s="7" t="s">
        <v>31</v>
      </c>
      <c r="J30" s="7" t="s">
        <v>31</v>
      </c>
      <c r="K30" s="7" t="s">
        <v>31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 t="s">
        <v>131</v>
      </c>
      <c r="C31" s="6">
        <f>SUM(E31:X31)</f>
        <v>19</v>
      </c>
      <c r="D31" s="16" t="s">
        <v>25</v>
      </c>
      <c r="E31" s="7" t="s">
        <v>31</v>
      </c>
      <c r="F31" s="7">
        <v>19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16">
        <v>31</v>
      </c>
      <c r="B32" s="5" t="s">
        <v>188</v>
      </c>
      <c r="C32" s="6">
        <f>SUM(E32:X32)</f>
        <v>0</v>
      </c>
      <c r="D32" s="16" t="s">
        <v>25</v>
      </c>
      <c r="E32" s="7" t="s">
        <v>31</v>
      </c>
      <c r="F32" s="7" t="s">
        <v>31</v>
      </c>
      <c r="G32" s="36" t="s">
        <v>124</v>
      </c>
      <c r="H32" s="7" t="s">
        <v>31</v>
      </c>
      <c r="I32" s="7" t="s">
        <v>31</v>
      </c>
      <c r="J32" s="7" t="s">
        <v>31</v>
      </c>
      <c r="K32" s="7" t="s">
        <v>31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1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>SUM(E34:X34)</f>
        <v>0</v>
      </c>
      <c r="D34" s="16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>SUM(E36:X36)</f>
        <v>0</v>
      </c>
      <c r="D36" s="16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>SUM(E38:X38)</f>
        <v>0</v>
      </c>
      <c r="D38" s="16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>SUM(E40:X40)</f>
        <v>0</v>
      </c>
      <c r="D40" s="16" t="s">
        <v>25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B1:Y41" xr:uid="{00000000-0001-0000-0900-000000000000}">
    <sortState xmlns:xlrd2="http://schemas.microsoft.com/office/spreadsheetml/2017/richdata2" ref="B2:Y41">
      <sortCondition descending="1" ref="C1:C41"/>
    </sortState>
  </autoFilter>
  <mergeCells count="4">
    <mergeCell ref="B44:H44"/>
    <mergeCell ref="B45:H45"/>
    <mergeCell ref="B46:H46"/>
    <mergeCell ref="B47:H47"/>
  </mergeCells>
  <phoneticPr fontId="8" type="noConversion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D980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31.44140625" customWidth="1"/>
    <col min="3" max="3" width="8.44140625" bestFit="1" customWidth="1"/>
    <col min="4" max="4" width="14.5546875" bestFit="1" customWidth="1"/>
    <col min="5" max="5" width="15.6640625" bestFit="1" customWidth="1"/>
    <col min="6" max="6" width="7.88671875" bestFit="1" customWidth="1"/>
    <col min="7" max="7" width="11.109375" bestFit="1" customWidth="1"/>
    <col min="8" max="8" width="7.6640625" bestFit="1" customWidth="1"/>
    <col min="9" max="9" width="6.6640625" bestFit="1" customWidth="1"/>
    <col min="10" max="10" width="8.77734375" bestFit="1" customWidth="1"/>
    <col min="11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54</v>
      </c>
      <c r="F1" s="34" t="s">
        <v>248</v>
      </c>
      <c r="G1" s="34" t="s">
        <v>143</v>
      </c>
      <c r="H1" s="34" t="s">
        <v>251</v>
      </c>
      <c r="I1" s="34" t="s">
        <v>216</v>
      </c>
      <c r="J1" s="34" t="s">
        <v>225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134</v>
      </c>
      <c r="C2" s="17">
        <f>SUM(E2:X2)</f>
        <v>447</v>
      </c>
      <c r="D2" s="16" t="s">
        <v>27</v>
      </c>
      <c r="E2" s="18" t="s">
        <v>31</v>
      </c>
      <c r="F2" s="7">
        <v>145</v>
      </c>
      <c r="G2" s="18">
        <v>97</v>
      </c>
      <c r="H2" s="18" t="s">
        <v>31</v>
      </c>
      <c r="I2" s="18" t="s">
        <v>31</v>
      </c>
      <c r="J2" s="18">
        <v>205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133</v>
      </c>
      <c r="C3" s="6">
        <f>SUM(E3:X3)</f>
        <v>435</v>
      </c>
      <c r="D3" s="16" t="s">
        <v>27</v>
      </c>
      <c r="E3" s="18" t="s">
        <v>31</v>
      </c>
      <c r="F3" s="7">
        <v>165</v>
      </c>
      <c r="G3" s="7">
        <v>116</v>
      </c>
      <c r="H3" s="7" t="s">
        <v>31</v>
      </c>
      <c r="I3" s="7" t="s">
        <v>31</v>
      </c>
      <c r="J3" s="7">
        <v>154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5" t="s">
        <v>190</v>
      </c>
      <c r="C4" s="6">
        <f>SUM(E4:X4)</f>
        <v>345</v>
      </c>
      <c r="D4" s="16" t="s">
        <v>27</v>
      </c>
      <c r="E4" s="18" t="s">
        <v>31</v>
      </c>
      <c r="F4" s="7" t="s">
        <v>31</v>
      </c>
      <c r="G4" s="36">
        <v>150</v>
      </c>
      <c r="H4" s="7" t="s">
        <v>31</v>
      </c>
      <c r="I4" s="7">
        <v>195</v>
      </c>
      <c r="J4" s="7" t="s">
        <v>31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99</v>
      </c>
      <c r="C5" s="6">
        <f>SUM(E5:X5)</f>
        <v>335</v>
      </c>
      <c r="D5" s="16" t="s">
        <v>27</v>
      </c>
      <c r="E5" s="35">
        <v>110</v>
      </c>
      <c r="F5" s="7" t="s">
        <v>31</v>
      </c>
      <c r="G5" s="7">
        <v>78</v>
      </c>
      <c r="H5" s="7" t="s">
        <v>31</v>
      </c>
      <c r="I5" s="7">
        <v>147</v>
      </c>
      <c r="J5" s="7" t="s">
        <v>31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5" t="s">
        <v>136</v>
      </c>
      <c r="C6" s="6">
        <f>SUM(E6:X6)</f>
        <v>332</v>
      </c>
      <c r="D6" s="16" t="s">
        <v>27</v>
      </c>
      <c r="E6" s="18" t="s">
        <v>31</v>
      </c>
      <c r="F6" s="7">
        <v>104</v>
      </c>
      <c r="G6" s="7" t="s">
        <v>31</v>
      </c>
      <c r="H6" s="7">
        <v>130</v>
      </c>
      <c r="I6" s="7">
        <v>98</v>
      </c>
      <c r="J6" s="7" t="s">
        <v>31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135</v>
      </c>
      <c r="C7" s="6">
        <f>SUM(E7:X7)</f>
        <v>304</v>
      </c>
      <c r="D7" s="16" t="s">
        <v>27</v>
      </c>
      <c r="E7" s="7" t="s">
        <v>31</v>
      </c>
      <c r="F7" s="7">
        <v>124</v>
      </c>
      <c r="G7" s="7" t="s">
        <v>31</v>
      </c>
      <c r="H7" s="7" t="s">
        <v>31</v>
      </c>
      <c r="I7" s="7" t="s">
        <v>31</v>
      </c>
      <c r="J7" s="7">
        <v>180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5" t="s">
        <v>223</v>
      </c>
      <c r="C8" s="6">
        <f>SUM(E8:X8)</f>
        <v>269</v>
      </c>
      <c r="D8" s="16" t="s">
        <v>27</v>
      </c>
      <c r="E8" s="7" t="s">
        <v>31</v>
      </c>
      <c r="F8" s="7">
        <v>83</v>
      </c>
      <c r="G8" s="7" t="s">
        <v>31</v>
      </c>
      <c r="H8" s="7" t="s">
        <v>31</v>
      </c>
      <c r="I8" s="36">
        <v>186</v>
      </c>
      <c r="J8" s="7" t="s">
        <v>31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1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138</v>
      </c>
      <c r="C9" s="6">
        <f>SUM(E9:X9)</f>
        <v>171</v>
      </c>
      <c r="D9" s="16" t="s">
        <v>27</v>
      </c>
      <c r="E9" s="7" t="s">
        <v>31</v>
      </c>
      <c r="F9" s="7">
        <v>42</v>
      </c>
      <c r="G9" s="7" t="s">
        <v>31</v>
      </c>
      <c r="H9" s="7" t="s">
        <v>31</v>
      </c>
      <c r="I9" s="7" t="s">
        <v>31</v>
      </c>
      <c r="J9" s="7">
        <v>129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167</v>
      </c>
      <c r="C10" s="6">
        <f>SUM(E10:X10)</f>
        <v>167</v>
      </c>
      <c r="D10" s="16" t="s">
        <v>27</v>
      </c>
      <c r="E10" s="7" t="s">
        <v>31</v>
      </c>
      <c r="F10" s="7" t="s">
        <v>31</v>
      </c>
      <c r="G10" s="7" t="s">
        <v>31</v>
      </c>
      <c r="H10" s="36">
        <v>93</v>
      </c>
      <c r="I10" s="7">
        <v>74</v>
      </c>
      <c r="J10" s="7" t="s">
        <v>31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165</v>
      </c>
      <c r="C11" s="6">
        <f>SUM(E11:X11)</f>
        <v>155</v>
      </c>
      <c r="D11" s="16" t="s">
        <v>27</v>
      </c>
      <c r="E11" s="7" t="s">
        <v>31</v>
      </c>
      <c r="F11" s="7" t="s">
        <v>31</v>
      </c>
      <c r="G11" s="7" t="s">
        <v>31</v>
      </c>
      <c r="H11" s="7">
        <v>155</v>
      </c>
      <c r="I11" s="7" t="s">
        <v>31</v>
      </c>
      <c r="J11" s="7" t="s">
        <v>31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 t="s">
        <v>139</v>
      </c>
      <c r="C12" s="6">
        <f>SUM(E12:X12)</f>
        <v>131</v>
      </c>
      <c r="D12" s="16" t="s">
        <v>27</v>
      </c>
      <c r="E12" s="7" t="s">
        <v>31</v>
      </c>
      <c r="F12" s="7">
        <v>21</v>
      </c>
      <c r="G12" s="7">
        <v>58</v>
      </c>
      <c r="H12" s="7" t="s">
        <v>31</v>
      </c>
      <c r="I12" s="7" t="s">
        <v>31</v>
      </c>
      <c r="J12" s="7">
        <v>52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100</v>
      </c>
      <c r="C13" s="6">
        <f>SUM(E13:X13)</f>
        <v>123</v>
      </c>
      <c r="D13" s="16" t="s">
        <v>27</v>
      </c>
      <c r="E13" s="7">
        <v>72</v>
      </c>
      <c r="F13" s="7" t="s">
        <v>31</v>
      </c>
      <c r="G13" s="7" t="s">
        <v>31</v>
      </c>
      <c r="H13" s="7">
        <v>26</v>
      </c>
      <c r="I13" s="7">
        <v>25</v>
      </c>
      <c r="J13" s="7" t="s">
        <v>31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 t="s">
        <v>166</v>
      </c>
      <c r="C14" s="6">
        <f>SUM(E14:X14)</f>
        <v>122</v>
      </c>
      <c r="D14" s="16" t="s">
        <v>27</v>
      </c>
      <c r="E14" s="7" t="s">
        <v>31</v>
      </c>
      <c r="F14" s="7" t="s">
        <v>31</v>
      </c>
      <c r="G14" s="7" t="s">
        <v>31</v>
      </c>
      <c r="H14" s="7" t="s">
        <v>124</v>
      </c>
      <c r="I14" s="7">
        <v>122</v>
      </c>
      <c r="J14" s="7" t="s">
        <v>31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249</v>
      </c>
      <c r="C15" s="6">
        <f>SUM(E15:X15)</f>
        <v>118</v>
      </c>
      <c r="D15" s="16" t="s">
        <v>27</v>
      </c>
      <c r="E15" s="7" t="s">
        <v>31</v>
      </c>
      <c r="F15" s="7" t="s">
        <v>31</v>
      </c>
      <c r="G15" s="7" t="s">
        <v>31</v>
      </c>
      <c r="H15" s="7" t="s">
        <v>31</v>
      </c>
      <c r="I15" s="7" t="s">
        <v>31</v>
      </c>
      <c r="J15" s="36">
        <v>118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 t="s">
        <v>137</v>
      </c>
      <c r="C16" s="6">
        <f>SUM(E16:X16)</f>
        <v>103</v>
      </c>
      <c r="D16" s="16" t="s">
        <v>27</v>
      </c>
      <c r="E16" s="7" t="s">
        <v>31</v>
      </c>
      <c r="F16" s="36">
        <v>77</v>
      </c>
      <c r="G16" s="7" t="s">
        <v>31</v>
      </c>
      <c r="H16" s="7" t="s">
        <v>31</v>
      </c>
      <c r="I16" s="7" t="s">
        <v>31</v>
      </c>
      <c r="J16" s="7">
        <v>26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1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250</v>
      </c>
      <c r="C17" s="6">
        <f>SUM(E17:X17)</f>
        <v>77</v>
      </c>
      <c r="D17" s="16" t="s">
        <v>27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>
        <v>77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 t="s">
        <v>168</v>
      </c>
      <c r="C18" s="6">
        <f>SUM(E18:X18)</f>
        <v>52</v>
      </c>
      <c r="D18" s="16" t="s">
        <v>27</v>
      </c>
      <c r="E18" s="7" t="s">
        <v>31</v>
      </c>
      <c r="F18" s="7" t="s">
        <v>31</v>
      </c>
      <c r="G18" s="7" t="s">
        <v>31</v>
      </c>
      <c r="H18" s="7">
        <v>52</v>
      </c>
      <c r="I18" s="7" t="s">
        <v>31</v>
      </c>
      <c r="J18" s="7" t="s">
        <v>31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224</v>
      </c>
      <c r="C19" s="6">
        <f>SUM(E19:X19)</f>
        <v>49</v>
      </c>
      <c r="D19" s="16" t="s">
        <v>27</v>
      </c>
      <c r="E19" s="7" t="s">
        <v>31</v>
      </c>
      <c r="F19" s="7" t="s">
        <v>31</v>
      </c>
      <c r="G19" s="7" t="s">
        <v>31</v>
      </c>
      <c r="H19" s="7" t="s">
        <v>31</v>
      </c>
      <c r="I19" s="7">
        <v>49</v>
      </c>
      <c r="J19" s="7" t="s">
        <v>31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 t="s">
        <v>101</v>
      </c>
      <c r="C20" s="6">
        <f>SUM(E20:X20)</f>
        <v>48</v>
      </c>
      <c r="D20" s="16" t="s">
        <v>27</v>
      </c>
      <c r="E20" s="7">
        <v>48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102</v>
      </c>
      <c r="C21" s="6">
        <f>SUM(E21:X21)</f>
        <v>24</v>
      </c>
      <c r="D21" s="16" t="s">
        <v>27</v>
      </c>
      <c r="E21" s="7">
        <v>24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 t="s">
        <v>191</v>
      </c>
      <c r="C22" s="6">
        <f>SUM(E22:X22)</f>
        <v>0</v>
      </c>
      <c r="D22" s="16" t="s">
        <v>27</v>
      </c>
      <c r="E22" s="7" t="s">
        <v>31</v>
      </c>
      <c r="F22" s="7" t="s">
        <v>31</v>
      </c>
      <c r="G22" s="7" t="s">
        <v>124</v>
      </c>
      <c r="H22" s="7" t="s">
        <v>31</v>
      </c>
      <c r="I22" s="7" t="s">
        <v>31</v>
      </c>
      <c r="J22" s="7" t="s">
        <v>31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192</v>
      </c>
      <c r="C23" s="6">
        <f>SUM(E23:X23)</f>
        <v>0</v>
      </c>
      <c r="D23" s="16" t="s">
        <v>27</v>
      </c>
      <c r="E23" s="7" t="s">
        <v>31</v>
      </c>
      <c r="F23" s="7" t="s">
        <v>31</v>
      </c>
      <c r="G23" s="7" t="s">
        <v>31</v>
      </c>
      <c r="H23" s="7" t="s">
        <v>31</v>
      </c>
      <c r="I23" s="7" t="s">
        <v>31</v>
      </c>
      <c r="J23" s="7" t="s">
        <v>31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/>
      <c r="C24" s="6">
        <f>SUM(E24:X24)</f>
        <v>0</v>
      </c>
      <c r="D24" s="16" t="s">
        <v>27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>SUM(E25:X25)</f>
        <v>0</v>
      </c>
      <c r="D25" s="16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>SUM(E26:X26)</f>
        <v>0</v>
      </c>
      <c r="D26" s="16" t="s">
        <v>27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>SUM(E27:X27)</f>
        <v>0</v>
      </c>
      <c r="D27" s="16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>SUM(E28:X28)</f>
        <v>0</v>
      </c>
      <c r="D28" s="16" t="s">
        <v>27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>SUM(E29:X29)</f>
        <v>0</v>
      </c>
      <c r="D29" s="16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>SUM(E30:X30)</f>
        <v>0</v>
      </c>
      <c r="D30" s="16" t="s">
        <v>27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>SUM(E31:X31)</f>
        <v>0</v>
      </c>
      <c r="D31" s="16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>SUM(E32:X32)</f>
        <v>0</v>
      </c>
      <c r="D32" s="16" t="s">
        <v>27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>SUM(E33:X33)</f>
        <v>0</v>
      </c>
      <c r="D33" s="16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>SUM(E34:X34)</f>
        <v>0</v>
      </c>
      <c r="D34" s="16" t="s">
        <v>27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>SUM(E35:X35)</f>
        <v>0</v>
      </c>
      <c r="D35" s="16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>SUM(E36:X36)</f>
        <v>0</v>
      </c>
      <c r="D36" s="16" t="s">
        <v>27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>SUM(E37:X37)</f>
        <v>0</v>
      </c>
      <c r="D37" s="16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>SUM(E38:X38)</f>
        <v>0</v>
      </c>
      <c r="D38" s="16" t="s">
        <v>27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>SUM(E39:X39)</f>
        <v>0</v>
      </c>
      <c r="D39" s="16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>SUM(E40:X40)</f>
        <v>0</v>
      </c>
      <c r="D40" s="16" t="s">
        <v>27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>SUM(E41:X41)</f>
        <v>0</v>
      </c>
      <c r="D41" s="16" t="s">
        <v>27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46" t="s">
        <v>14</v>
      </c>
      <c r="C44" s="46"/>
      <c r="D44" s="46"/>
      <c r="E44" s="46"/>
      <c r="F44" s="46"/>
      <c r="G44" s="46"/>
      <c r="H44" s="4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47" t="s">
        <v>19</v>
      </c>
      <c r="C45" s="47"/>
      <c r="D45" s="47"/>
      <c r="E45" s="47"/>
      <c r="F45" s="47"/>
      <c r="G45" s="47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46" t="s">
        <v>33</v>
      </c>
      <c r="C46" s="46"/>
      <c r="D46" s="46"/>
      <c r="E46" s="46"/>
      <c r="F46" s="46"/>
      <c r="G46" s="46"/>
      <c r="H46" s="4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46" t="s">
        <v>18</v>
      </c>
      <c r="C47" s="46"/>
      <c r="D47" s="46"/>
      <c r="E47" s="46"/>
      <c r="F47" s="46"/>
      <c r="G47" s="46"/>
      <c r="H47" s="4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B1:Y41" xr:uid="{00000000-0001-0000-0A00-000000000000}">
    <sortState xmlns:xlrd2="http://schemas.microsoft.com/office/spreadsheetml/2017/richdata2" ref="B2:Y41">
      <sortCondition descending="1" ref="C1:C41"/>
    </sortState>
  </autoFilter>
  <customSheetViews>
    <customSheetView guid="{E5B168FC-D4FE-4EC8-A352-5040C75D13A7}" filter="1" showAutoFilter="1">
      <pageMargins left="0" right="0" top="0" bottom="0" header="0" footer="0"/>
      <autoFilter ref="S1:S1000" xr:uid="{DF40D82D-0FD2-4057-958F-397AE96951B2}"/>
    </customSheetView>
  </customSheetViews>
  <mergeCells count="4">
    <mergeCell ref="B44:H44"/>
    <mergeCell ref="B45:H45"/>
    <mergeCell ref="B46:H46"/>
    <mergeCell ref="B47:H47"/>
  </mergeCells>
  <phoneticPr fontId="8" type="noConversion"/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df0a991f31b33bb5e7e84738b6cc0f22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a00c504939bb8f3518ac3d0dc31286d2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3b1ad-dda6-4ab2-850e-1ab367e998c3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5961A-1E77-4BB1-BA7D-A612F7AED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ABA20-7AB0-4C28-B238-A935F58FED24}">
  <ds:schemaRefs>
    <ds:schemaRef ds:uri="b7b5854e-8516-44da-9522-a9acca08c3f2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e0bc7ba-4b91-4e4d-8d47-6ad5bb67093e"/>
  </ds:schemaRefs>
</ds:datastoreItem>
</file>

<file path=customXml/itemProps3.xml><?xml version="1.0" encoding="utf-8"?>
<ds:datastoreItem xmlns:ds="http://schemas.openxmlformats.org/officeDocument/2006/customXml" ds:itemID="{BA1AD3AC-20AE-4E2E-B153-B91B41B83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Ranking totaal</vt:lpstr>
      <vt:lpstr>HS</vt:lpstr>
      <vt:lpstr>HA</vt:lpstr>
      <vt:lpstr>HB</vt:lpstr>
      <vt:lpstr>HC</vt:lpstr>
      <vt:lpstr>HD</vt:lpstr>
      <vt:lpstr>DS</vt:lpstr>
      <vt:lpstr>DA</vt:lpstr>
      <vt:lpstr>DB</vt:lpstr>
      <vt:lpstr>DC</vt:lpstr>
      <vt:lpstr>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van der Meijden</dc:creator>
  <cp:keywords/>
  <dc:description/>
  <cp:lastModifiedBy>Vincent van der Meijden</cp:lastModifiedBy>
  <cp:revision/>
  <cp:lastPrinted>2024-05-15T08:29:56Z</cp:lastPrinted>
  <dcterms:created xsi:type="dcterms:W3CDTF">2023-03-20T11:17:47Z</dcterms:created>
  <dcterms:modified xsi:type="dcterms:W3CDTF">2025-05-29T08:14:50Z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